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O:\sd_0206\Pověřené osoby_seznamy\pověřenky\Seznam pověřených osob k SPOD k 31.08.2024\"/>
    </mc:Choice>
  </mc:AlternateContent>
  <xr:revisionPtr revIDLastSave="0" documentId="13_ncr:1_{90EB7C4C-DDCD-4555-A753-EFAE5232ED52}" xr6:coauthVersionLast="47" xr6:coauthVersionMax="47" xr10:uidLastSave="{00000000-0000-0000-0000-000000000000}"/>
  <bookViews>
    <workbookView xWindow="0" yWindow="0" windowWidth="10780" windowHeight="10200" activeTab="1" xr2:uid="{00000000-000D-0000-FFFF-FFFF00000000}"/>
  </bookViews>
  <sheets>
    <sheet name="Legenda" sheetId="11" r:id="rId1"/>
    <sheet name="Karlovarský kraj" sheetId="9" r:id="rId2"/>
  </sheets>
  <definedNames>
    <definedName name="_xlnm._FilterDatabase" localSheetId="1" hidden="1">'Karlovarský kraj'!$A$1:$T$44</definedName>
    <definedName name="_xlnm.Print_Titles" localSheetId="1">'Karlovarský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9" l="1"/>
  <c r="H2" i="9" s="1"/>
  <c r="I2" i="9" s="1"/>
  <c r="J2" i="9" s="1"/>
  <c r="K2" i="9" s="1"/>
  <c r="L2" i="9" s="1"/>
  <c r="M2" i="9" s="1"/>
  <c r="N2" i="9" s="1"/>
  <c r="O2" i="9" s="1"/>
  <c r="P2" i="9" s="1"/>
  <c r="Q2" i="9" s="1"/>
  <c r="R2" i="9" s="1"/>
  <c r="S2" i="9" s="1"/>
  <c r="T2" i="9" s="1"/>
  <c r="T46" i="9" l="1"/>
  <c r="S46" i="9"/>
  <c r="R46" i="9"/>
  <c r="Q46" i="9"/>
  <c r="P46" i="9"/>
  <c r="O46" i="9"/>
  <c r="N46" i="9"/>
  <c r="M46" i="9"/>
  <c r="L46" i="9"/>
  <c r="K46" i="9"/>
  <c r="J46" i="9"/>
  <c r="I46" i="9"/>
  <c r="H46" i="9"/>
  <c r="G46" i="9"/>
  <c r="F46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4" authorId="1" shapeId="0" xr:uid="{2A605007-D7A7-4814-A562-6AB61A72AB6F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1900/SZ/21-14
MPSV 2021/110398</t>
        </r>
      </text>
    </comment>
    <comment ref="E7" authorId="1" shapeId="0" xr:uid="{115CF403-350F-4B5C-8412-C8060157779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2022/190450
KK/3387/SZ/22-3</t>
        </r>
      </text>
    </comment>
    <comment ref="E11" authorId="1" shapeId="0" xr:uid="{3BD16424-AE87-4B88-B0DA-B634D6CD403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KK/2024/SZ/21-14
MPSV 2021/129650</t>
        </r>
      </text>
    </comment>
    <comment ref="E13" authorId="1" shapeId="0" xr:uid="{B9FF3DB2-F3D8-41F7-A35A-A5F0403CA13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2022/130580
KK/2054/SZ/22-13</t>
        </r>
      </text>
    </comment>
    <comment ref="E15" authorId="1" shapeId="0" xr:uid="{1C4A50F1-1170-4B8B-A695-9F0DB25431A9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2023/33195
KK/4270/SZ/22-5</t>
        </r>
      </text>
    </comment>
    <comment ref="E18" authorId="1" shapeId="0" xr:uid="{2E165DC8-F232-436B-AE65-70E12DE90F7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2022/70629
KK/954/SZ/22-4</t>
        </r>
      </text>
    </comment>
    <comment ref="E21" authorId="1" shapeId="0" xr:uid="{EE036E51-D9C4-452C-B4B2-43200BBE3AF8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2431/SZ/21-4
MPSV 2021/134703</t>
        </r>
      </text>
    </comment>
    <comment ref="E23" authorId="1" shapeId="0" xr:uid="{9532341F-01CD-4AAC-AF7B-B66E32C5159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2023/90996
KK/1557/SZ/23-8</t>
        </r>
      </text>
    </comment>
    <comment ref="E24" authorId="1" shapeId="0" xr:uid="{12959865-E453-4F15-A3AE-652305F76530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2023/249108
KK/4391/SZ/23-15</t>
        </r>
      </text>
    </comment>
    <comment ref="E28" authorId="1" shapeId="0" xr:uid="{21ADE500-33BD-4E8A-AB9B-EAAE51118A5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2024/165097
KK/2969/SZ/24-12</t>
        </r>
      </text>
    </comment>
    <comment ref="E32" authorId="1" shapeId="0" xr:uid="{DA920BEC-4FA1-425A-A92B-BAB8F0FA7572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KK/3095/SZ/21-15
MPSV 2021/154673</t>
        </r>
      </text>
    </comment>
    <comment ref="E34" authorId="1" shapeId="0" xr:uid="{2BAF5C80-D295-4072-870E-BB6F984A30C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KK/3789/SZ/24-12
MPSV 2024/219172</t>
        </r>
      </text>
    </comment>
    <comment ref="E37" authorId="1" shapeId="0" xr:uid="{C087732A-85A4-44CD-9CE5-1C64BE82BB7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KK/1278/SZ/21-12
MPSV 2021/68355</t>
        </r>
      </text>
    </comment>
  </commentList>
</comments>
</file>

<file path=xl/sharedStrings.xml><?xml version="1.0" encoding="utf-8"?>
<sst xmlns="http://schemas.openxmlformats.org/spreadsheetml/2006/main" count="184" uniqueCount="67">
  <si>
    <t>Název organizace</t>
  </si>
  <si>
    <t>Sídlo</t>
  </si>
  <si>
    <t>Český západ, o. p. s.</t>
  </si>
  <si>
    <t>x</t>
  </si>
  <si>
    <t>Kotec, o.p.s.</t>
  </si>
  <si>
    <t>Prima Vizus, o.p.s.</t>
  </si>
  <si>
    <t>Služby pro rodinu, z.ú.</t>
  </si>
  <si>
    <t>Sociální služby, p.o.</t>
  </si>
  <si>
    <t>Útočiště, o.p.s.</t>
  </si>
  <si>
    <t>Centrum pro dítě a rodinu Valika, z.s.</t>
  </si>
  <si>
    <t>počet</t>
  </si>
  <si>
    <t xml:space="preserve">Místo výkonu </t>
  </si>
  <si>
    <t>Náhradním rodinám, o.p.s.</t>
  </si>
  <si>
    <t>Tovární 223
357 35 Chodov</t>
  </si>
  <si>
    <t>Nádražní náměstí 299
353 01 Mariánské Lázně</t>
  </si>
  <si>
    <r>
      <rPr>
        <sz val="11"/>
        <rFont val="Calibri"/>
        <family val="2"/>
        <charset val="238"/>
        <scheme val="minor"/>
      </rPr>
      <t xml:space="preserve">Boženy Němcové 453/5
353 01 Mariánské Lázně                                               Kostelní náměstí 15
353 01 Cheb
</t>
    </r>
    <r>
      <rPr>
        <sz val="11"/>
        <color theme="1"/>
        <rFont val="Calibri"/>
        <family val="2"/>
        <charset val="238"/>
        <scheme val="minor"/>
      </rPr>
      <t>Marie Majerové 1764
356 01 Sokolov
K. H. Borovského 521
347 01 Tachov</t>
    </r>
    <r>
      <rPr>
        <sz val="11"/>
        <rFont val="Calibri"/>
        <family val="2"/>
        <charset val="238"/>
        <scheme val="minor"/>
      </rPr>
      <t xml:space="preserve">   </t>
    </r>
  </si>
  <si>
    <t>Sídlo
Palackého 152/8
353 01 Cheb
Rokycanova 4
347 01 Tachov</t>
  </si>
  <si>
    <t>Závodu míru 44/122
360 17 Karlovy Vary
Brigádnická 709
363 01 Ostrov
Hlavní 239/23                                             352 01 Aš</t>
  </si>
  <si>
    <t>Plzeňská 1785/33
360 01 Karlovy Vary</t>
  </si>
  <si>
    <t>Dolnická 2512/21
350 02 Cheb</t>
  </si>
  <si>
    <t>Merklín 82
362 34 Merklín</t>
  </si>
  <si>
    <t>Dobrovského 78/19
350 02 Cheb</t>
  </si>
  <si>
    <t>Smetanova 447
357 31 Horní Slavkov</t>
  </si>
  <si>
    <t>Karlovarský kraj</t>
  </si>
  <si>
    <t>Osoby pověřené k výkonu sociálně-právní ochrany dětí se sídlem v Karlovarském kraji</t>
  </si>
  <si>
    <t>Pochlovická 57
357 51 Kynšperk nad Ohří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</si>
  <si>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</si>
  <si>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</si>
  <si>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</si>
  <si>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</si>
  <si>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</si>
  <si>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</si>
  <si>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</si>
  <si>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</si>
  <si>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</si>
  <si>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</si>
  <si>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</si>
  <si>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</si>
  <si>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</si>
  <si>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</si>
  <si>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</si>
  <si>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</si>
  <si>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>Dětský úsvit, z.s.</t>
  </si>
  <si>
    <t>Pod Lipami 223/5
351 01 Františkovy Lázně</t>
  </si>
  <si>
    <t>Česká republika</t>
  </si>
  <si>
    <t>Karlovarský a Plzeňský kraj
Nám. Jiřího z Poděbrad 6
350 02 Cheb
Karla Hynka Máchy 1276
356 01 Sokolov
Štefánikova 2515
352 01 Aš</t>
  </si>
  <si>
    <t>Nádražní 61/8
360 17 Karlovy Vary-Stará Role
Karlovarský a Ústecký kraj</t>
  </si>
  <si>
    <t>Datum
nabytí PM</t>
  </si>
  <si>
    <t>Khamoro, o.s.</t>
  </si>
  <si>
    <t>K.H. Máchy 1276
356 01 Sokolov
Palackého 1562/8
352 02 Cheb</t>
  </si>
  <si>
    <t>Dobrá Voda 52
364 01 Toužim</t>
  </si>
  <si>
    <t>Kamenná 40
350 02 Cheb
Karlova 17
350 02 Cheb
Karlovarský kraj</t>
  </si>
  <si>
    <t>Karlovarský, Plzeňský a Ústecký kraj
Mostecká 107
360 01 Otovice
Poštovní 160/17, 
Husova 407, 353 01 Mariánské Lázně</t>
  </si>
  <si>
    <t>Poradna pro rodinu, manželství a mezilidské vztahy, Karla Hynka Máchy 1276, Sokolov
Poradna pro rodinu, manželství a mezilidské vztahy, Palackého 1526/8, Cheb
Poradna pro rodinu, manželství a mezilidské vztahy, Krymská 1598/47, Karlovy Vary</t>
  </si>
  <si>
    <t xml:space="preserve"> </t>
  </si>
  <si>
    <t>Karlovarský kraj, kontaktní místo - Cheb, Havlíčkova 1803/2 a Cheb, Karlova 17</t>
  </si>
  <si>
    <t>Karlovarský, Plzeňský a Ústecký kraj
Mostecká 398
360 01 Otovice
Poštovní 160/17, Mariánské Lázně
Husova 407, 353 01 Mariánské Lázně</t>
  </si>
  <si>
    <t>Karlovarský kraj - místa výkonu:
Závodu míru 44/122
360 17 Karlovy Vary
Hlavní 239/23                                             352 01 Aš</t>
  </si>
  <si>
    <t>Karlovarský kraj
kontaktní místo: Obrněné brigády 20/20, Cheb</t>
  </si>
  <si>
    <t xml:space="preserve">odnětí pověření k výkonu SPOD na žádost </t>
  </si>
  <si>
    <t>Karlovarský kraj - kontaktní místa:
Závodu míru 44/122, 360 17 Karlovy Vary
Hlavní 239/23, 352 01 Aš</t>
  </si>
  <si>
    <t>Karlovarský kraj 
ORP Kadaň
kontaktní místa:
Závodu míru 44/122, 360 17 Karlovy Vary
Hlavní 239/23, 352 01 Aš</t>
  </si>
  <si>
    <t>Karlovarský kraj
kontaktní místo - Cheb, Obrněné brigády 20/20 a Cheb, Karlova 17</t>
  </si>
  <si>
    <t>Dobrá Voda 52, 364 01 Toužim</t>
  </si>
  <si>
    <t xml:space="preserve">  </t>
  </si>
  <si>
    <t>Karlovarský a Plzeňský kraj
kontaktní místo: nám. Krále Jiřího z Poděbrad 6, Cheb a Boženy Němcové 2024, Sokolov</t>
  </si>
  <si>
    <t>Karlovarský, Plzeňský a Ústecký kraj, kontaktní místo na adrese Mostecká 398, Otovice a Husova 407, Mariánské Lázně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</si>
</sst>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9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8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0" fillId="2" borderId="10" xfId="0" applyFill="1" applyBorder="1" applyAlignment="1">
      <alignment vertical="top"/>
    </xf>
    <xf numFmtId="0" fontId="0" fillId="2" borderId="11" xfId="0" applyFill="1" applyBorder="1" applyAlignment="1">
      <alignment vertical="top" wrapText="1"/>
    </xf>
    <xf numFmtId="0" fontId="0" fillId="2" borderId="12" xfId="0" applyFill="1" applyBorder="1" applyAlignment="1">
      <alignment vertical="top" wrapText="1"/>
    </xf>
    <xf numFmtId="0" fontId="1" fillId="3" borderId="16" xfId="0" applyFont="1" applyFill="1" applyBorder="1" applyAlignment="1">
      <alignment vertical="top"/>
    </xf>
    <xf numFmtId="0" fontId="1" fillId="3" borderId="17" xfId="0" applyFont="1" applyFill="1" applyBorder="1" applyAlignment="1">
      <alignment vertical="top"/>
    </xf>
    <xf numFmtId="0" fontId="1" fillId="3" borderId="17" xfId="0" applyFont="1" applyFill="1" applyBorder="1" applyAlignment="1">
      <alignment horizontal="right" vertical="top"/>
    </xf>
    <xf numFmtId="164" fontId="1" fillId="3" borderId="17" xfId="0" applyNumberFormat="1" applyFont="1" applyFill="1" applyBorder="1" applyAlignment="1">
      <alignment vertical="top"/>
    </xf>
    <xf numFmtId="49" fontId="1" fillId="3" borderId="18" xfId="0" applyNumberFormat="1" applyFont="1" applyFill="1" applyBorder="1" applyAlignment="1">
      <alignment horizontal="right" vertical="top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top" wrapText="1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6" fillId="3" borderId="17" xfId="0" applyFont="1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6" fillId="2" borderId="11" xfId="0" applyFont="1" applyFill="1" applyBorder="1" applyAlignment="1">
      <alignment vertical="top" wrapText="1"/>
    </xf>
    <xf numFmtId="0" fontId="6" fillId="0" borderId="0" xfId="0" applyFont="1"/>
    <xf numFmtId="0" fontId="2" fillId="2" borderId="9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21" xfId="0" applyFill="1" applyBorder="1" applyAlignment="1">
      <alignment vertical="top" wrapText="1"/>
    </xf>
    <xf numFmtId="0" fontId="0" fillId="2" borderId="23" xfId="0" applyFill="1" applyBorder="1" applyAlignment="1">
      <alignment vertical="top" wrapText="1"/>
    </xf>
    <xf numFmtId="14" fontId="0" fillId="2" borderId="21" xfId="0" applyNumberFormat="1" applyFill="1" applyBorder="1" applyAlignment="1">
      <alignment vertical="top" wrapText="1"/>
    </xf>
    <xf numFmtId="14" fontId="0" fillId="2" borderId="22" xfId="0" applyNumberForma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14" fontId="2" fillId="2" borderId="21" xfId="0" applyNumberFormat="1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26" xfId="0" applyFont="1" applyFill="1" applyBorder="1" applyAlignment="1">
      <alignment vertical="top" wrapText="1"/>
    </xf>
    <xf numFmtId="0" fontId="0" fillId="2" borderId="29" xfId="0" applyFill="1" applyBorder="1" applyAlignment="1">
      <alignment vertical="top" wrapText="1"/>
    </xf>
    <xf numFmtId="0" fontId="0" fillId="2" borderId="30" xfId="0" applyFill="1" applyBorder="1" applyAlignment="1">
      <alignment vertical="top" wrapText="1"/>
    </xf>
    <xf numFmtId="14" fontId="0" fillId="2" borderId="31" xfId="0" applyNumberFormat="1" applyFill="1" applyBorder="1" applyAlignment="1">
      <alignment vertical="top" wrapText="1"/>
    </xf>
    <xf numFmtId="0" fontId="7" fillId="2" borderId="28" xfId="0" applyFont="1" applyFill="1" applyBorder="1" applyAlignment="1">
      <alignment vertical="top" wrapText="1"/>
    </xf>
    <xf numFmtId="0" fontId="0" fillId="2" borderId="28" xfId="0" applyFill="1" applyBorder="1" applyAlignment="1">
      <alignment vertical="top" wrapText="1"/>
    </xf>
    <xf numFmtId="0" fontId="7" fillId="2" borderId="28" xfId="0" applyFont="1" applyFill="1" applyBorder="1" applyAlignment="1">
      <alignment vertical="top" wrapText="1"/>
    </xf>
    <xf numFmtId="0" fontId="0" fillId="2" borderId="28" xfId="0" applyFill="1" applyBorder="1" applyAlignment="1">
      <alignment vertical="top" wrapText="1"/>
    </xf>
    <xf numFmtId="0" fontId="0" fillId="2" borderId="20" xfId="0" applyFill="1" applyBorder="1" applyAlignment="1">
      <alignment vertical="top"/>
    </xf>
    <xf numFmtId="0" fontId="0" fillId="0" borderId="6" xfId="0" applyBorder="1" applyAlignment="1">
      <alignment vertical="top"/>
    </xf>
    <xf numFmtId="0" fontId="7" fillId="2" borderId="19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2" borderId="19" xfId="0" applyFill="1" applyBorder="1" applyAlignment="1">
      <alignment vertical="top" wrapText="1"/>
    </xf>
    <xf numFmtId="14" fontId="0" fillId="2" borderId="34" xfId="0" applyNumberFormat="1" applyFill="1" applyBorder="1" applyAlignment="1">
      <alignment vertical="top" wrapText="1"/>
    </xf>
    <xf numFmtId="0" fontId="0" fillId="0" borderId="35" xfId="0" applyBorder="1" applyAlignment="1">
      <alignment vertical="top" wrapText="1"/>
    </xf>
    <xf numFmtId="0" fontId="2" fillId="2" borderId="1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top"/>
    </xf>
    <xf numFmtId="0" fontId="7" fillId="2" borderId="2" xfId="0" applyFont="1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14" fontId="0" fillId="2" borderId="32" xfId="0" applyNumberFormat="1" applyFill="1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0" fillId="0" borderId="6" xfId="0" applyBorder="1" applyAlignment="1">
      <alignment horizontal="center" vertical="top"/>
    </xf>
    <xf numFmtId="0" fontId="0" fillId="2" borderId="24" xfId="0" applyFill="1" applyBorder="1" applyAlignment="1">
      <alignment vertical="top"/>
    </xf>
    <xf numFmtId="0" fontId="0" fillId="0" borderId="27" xfId="0" applyBorder="1" applyAlignment="1">
      <alignment vertical="top"/>
    </xf>
    <xf numFmtId="0" fontId="7" fillId="2" borderId="25" xfId="0" applyFont="1" applyFill="1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0" fillId="2" borderId="25" xfId="0" applyFill="1" applyBorder="1" applyAlignment="1">
      <alignment vertical="top" wrapText="1"/>
    </xf>
    <xf numFmtId="14" fontId="0" fillId="0" borderId="34" xfId="0" applyNumberFormat="1" applyBorder="1" applyAlignment="1">
      <alignment vertical="top" wrapText="1"/>
    </xf>
    <xf numFmtId="0" fontId="2" fillId="2" borderId="38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27" xfId="0" applyBorder="1" applyAlignment="1">
      <alignment horizontal="center" vertical="top"/>
    </xf>
    <xf numFmtId="0" fontId="0" fillId="2" borderId="38" xfId="0" applyFill="1" applyBorder="1" applyAlignment="1">
      <alignment vertical="top" wrapText="1"/>
    </xf>
    <xf numFmtId="0" fontId="7" fillId="2" borderId="28" xfId="0" applyFont="1" applyFill="1" applyBorder="1" applyAlignment="1">
      <alignment vertical="top" wrapText="1"/>
    </xf>
    <xf numFmtId="0" fontId="0" fillId="2" borderId="28" xfId="0" applyFill="1" applyBorder="1" applyAlignment="1">
      <alignment vertical="top" wrapText="1"/>
    </xf>
    <xf numFmtId="0" fontId="0" fillId="0" borderId="3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2" borderId="27" xfId="0" applyFill="1" applyBorder="1" applyAlignment="1">
      <alignment vertical="top"/>
    </xf>
    <xf numFmtId="0" fontId="0" fillId="2" borderId="19" xfId="0" applyFill="1" applyBorder="1" applyAlignment="1">
      <alignment horizontal="left" vertical="top" wrapText="1"/>
    </xf>
    <xf numFmtId="0" fontId="0" fillId="2" borderId="28" xfId="0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2" borderId="35" xfId="0" applyFill="1" applyBorder="1" applyAlignment="1">
      <alignment vertical="top" wrapText="1"/>
    </xf>
    <xf numFmtId="0" fontId="0" fillId="2" borderId="27" xfId="0" applyFill="1" applyBorder="1" applyAlignment="1">
      <alignment horizontal="center" vertical="top"/>
    </xf>
  </cellXfs>
  <cellStyles count="4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</cellStyles>
  <dxfs count="3"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zoomScale="130" zoomScaleNormal="130" workbookViewId="0">
      <selection activeCell="B4" sqref="B4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29" t="s">
        <v>26</v>
      </c>
    </row>
    <row r="4" spans="2:3" x14ac:dyDescent="0.35">
      <c r="B4" s="30">
        <v>1</v>
      </c>
      <c r="C4" s="31" t="s">
        <v>27</v>
      </c>
    </row>
    <row r="5" spans="2:3" x14ac:dyDescent="0.35">
      <c r="B5" s="30">
        <v>2</v>
      </c>
      <c r="C5" s="31" t="s">
        <v>28</v>
      </c>
    </row>
    <row r="6" spans="2:3" ht="29" x14ac:dyDescent="0.35">
      <c r="B6" s="30">
        <v>3</v>
      </c>
      <c r="C6" s="31" t="s">
        <v>29</v>
      </c>
    </row>
    <row r="7" spans="2:3" ht="29" x14ac:dyDescent="0.35">
      <c r="B7" s="30">
        <v>4</v>
      </c>
      <c r="C7" s="31" t="s">
        <v>30</v>
      </c>
    </row>
    <row r="8" spans="2:3" x14ac:dyDescent="0.35">
      <c r="B8" s="30">
        <v>5</v>
      </c>
      <c r="C8" s="31" t="s">
        <v>31</v>
      </c>
    </row>
    <row r="9" spans="2:3" x14ac:dyDescent="0.35">
      <c r="B9" s="30">
        <v>6</v>
      </c>
      <c r="C9" s="31" t="s">
        <v>32</v>
      </c>
    </row>
    <row r="10" spans="2:3" x14ac:dyDescent="0.35">
      <c r="B10" s="30">
        <v>7</v>
      </c>
      <c r="C10" s="31" t="s">
        <v>33</v>
      </c>
    </row>
    <row r="11" spans="2:3" x14ac:dyDescent="0.35">
      <c r="B11" s="30">
        <v>8</v>
      </c>
      <c r="C11" s="31" t="s">
        <v>34</v>
      </c>
    </row>
    <row r="12" spans="2:3" x14ac:dyDescent="0.35">
      <c r="B12" s="30">
        <v>9</v>
      </c>
      <c r="C12" s="31" t="s">
        <v>35</v>
      </c>
    </row>
    <row r="13" spans="2:3" x14ac:dyDescent="0.35">
      <c r="B13" s="30">
        <v>10</v>
      </c>
      <c r="C13" s="31" t="s">
        <v>36</v>
      </c>
    </row>
    <row r="14" spans="2:3" ht="29" x14ac:dyDescent="0.35">
      <c r="B14" s="30">
        <v>11</v>
      </c>
      <c r="C14" s="31" t="s">
        <v>37</v>
      </c>
    </row>
    <row r="15" spans="2:3" ht="43.5" x14ac:dyDescent="0.35">
      <c r="B15" s="30">
        <v>12</v>
      </c>
      <c r="C15" s="31" t="s">
        <v>38</v>
      </c>
    </row>
    <row r="16" spans="2:3" ht="43.5" x14ac:dyDescent="0.35">
      <c r="B16" s="30">
        <v>13</v>
      </c>
      <c r="C16" s="31" t="s">
        <v>39</v>
      </c>
    </row>
    <row r="17" spans="2:3" ht="29" x14ac:dyDescent="0.35">
      <c r="B17" s="30">
        <v>14</v>
      </c>
      <c r="C17" s="31" t="s">
        <v>40</v>
      </c>
    </row>
    <row r="18" spans="2:3" ht="29" x14ac:dyDescent="0.35">
      <c r="B18" s="30">
        <v>15</v>
      </c>
      <c r="C18" s="31" t="s">
        <v>41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48"/>
  <sheetViews>
    <sheetView tabSelected="1" zoomScale="50" zoomScaleNormal="50" workbookViewId="0">
      <pane xSplit="4" ySplit="2" topLeftCell="E28" activePane="bottomRight" state="frozen"/>
      <selection pane="topRight" activeCell="E1" sqref="E1"/>
      <selection pane="bottomLeft" activeCell="A4" sqref="A4"/>
      <selection pane="bottomRight" activeCell="H34" sqref="H34"/>
    </sheetView>
  </sheetViews>
  <sheetFormatPr defaultRowHeight="15.5" x14ac:dyDescent="0.35"/>
  <cols>
    <col min="1" max="1" width="3.7265625" customWidth="1"/>
    <col min="2" max="2" width="18.26953125" style="35" customWidth="1"/>
    <col min="3" max="3" width="21.26953125" customWidth="1"/>
    <col min="4" max="4" width="23.453125" customWidth="1"/>
    <col min="5" max="5" width="11.1796875" customWidth="1"/>
    <col min="6" max="20" width="6.7265625" customWidth="1"/>
  </cols>
  <sheetData>
    <row r="1" spans="1:20" ht="23.5" customHeight="1" thickBot="1" x14ac:dyDescent="0.4">
      <c r="A1" s="16" t="s">
        <v>24</v>
      </c>
      <c r="B1" s="32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8"/>
      <c r="S1" s="19"/>
      <c r="T1" s="20"/>
    </row>
    <row r="2" spans="1:20" ht="30.75" customHeight="1" thickBot="1" x14ac:dyDescent="0.4">
      <c r="A2" s="63" t="s">
        <v>0</v>
      </c>
      <c r="B2" s="64"/>
      <c r="C2" s="8" t="s">
        <v>1</v>
      </c>
      <c r="D2" s="9" t="s">
        <v>11</v>
      </c>
      <c r="E2" s="23" t="s">
        <v>47</v>
      </c>
      <c r="F2" s="21">
        <v>1</v>
      </c>
      <c r="G2" s="22">
        <f>F2+1</f>
        <v>2</v>
      </c>
      <c r="H2" s="22">
        <f t="shared" ref="H2:T2" si="0">G2+1</f>
        <v>3</v>
      </c>
      <c r="I2" s="22">
        <f t="shared" si="0"/>
        <v>4</v>
      </c>
      <c r="J2" s="22">
        <f t="shared" si="0"/>
        <v>5</v>
      </c>
      <c r="K2" s="22">
        <f t="shared" si="0"/>
        <v>6</v>
      </c>
      <c r="L2" s="22">
        <f t="shared" si="0"/>
        <v>7</v>
      </c>
      <c r="M2" s="22">
        <f t="shared" si="0"/>
        <v>8</v>
      </c>
      <c r="N2" s="22">
        <f t="shared" si="0"/>
        <v>9</v>
      </c>
      <c r="O2" s="22">
        <f t="shared" si="0"/>
        <v>10</v>
      </c>
      <c r="P2" s="22">
        <f t="shared" si="0"/>
        <v>11</v>
      </c>
      <c r="Q2" s="22">
        <f t="shared" si="0"/>
        <v>12</v>
      </c>
      <c r="R2" s="22">
        <f t="shared" si="0"/>
        <v>13</v>
      </c>
      <c r="S2" s="22">
        <f t="shared" si="0"/>
        <v>14</v>
      </c>
      <c r="T2" s="23">
        <f t="shared" si="0"/>
        <v>15</v>
      </c>
    </row>
    <row r="3" spans="1:20" ht="65.25" customHeight="1" thickBot="1" x14ac:dyDescent="0.4">
      <c r="A3" s="71">
        <v>1</v>
      </c>
      <c r="B3" s="73" t="s">
        <v>9</v>
      </c>
      <c r="C3" s="75" t="s">
        <v>22</v>
      </c>
      <c r="D3" s="48" t="s">
        <v>46</v>
      </c>
      <c r="E3" s="51">
        <v>43399</v>
      </c>
      <c r="F3" s="3"/>
      <c r="G3" s="2" t="s">
        <v>3</v>
      </c>
      <c r="H3" s="2"/>
      <c r="I3" s="2" t="s">
        <v>3</v>
      </c>
      <c r="J3" s="2"/>
      <c r="K3" s="2"/>
      <c r="L3" s="2"/>
      <c r="M3" s="2"/>
      <c r="N3" s="2"/>
      <c r="O3" s="2" t="s">
        <v>3</v>
      </c>
      <c r="P3" s="2"/>
      <c r="Q3" s="2" t="s">
        <v>3</v>
      </c>
      <c r="R3" s="2" t="s">
        <v>3</v>
      </c>
      <c r="S3" s="2" t="s">
        <v>3</v>
      </c>
      <c r="T3" s="4"/>
    </row>
    <row r="4" spans="1:20" ht="65.25" customHeight="1" x14ac:dyDescent="0.35">
      <c r="A4" s="72"/>
      <c r="B4" s="74"/>
      <c r="C4" s="74"/>
      <c r="D4" s="49" t="s">
        <v>46</v>
      </c>
      <c r="E4" s="68">
        <v>44371</v>
      </c>
      <c r="F4" s="38"/>
      <c r="G4" s="39" t="s">
        <v>3</v>
      </c>
      <c r="H4" s="39"/>
      <c r="I4" s="39" t="s">
        <v>3</v>
      </c>
      <c r="J4" s="39"/>
      <c r="K4" s="39"/>
      <c r="L4" s="39"/>
      <c r="M4" s="39"/>
      <c r="N4" s="39"/>
      <c r="O4" s="39" t="s">
        <v>3</v>
      </c>
      <c r="P4" s="39" t="s">
        <v>54</v>
      </c>
      <c r="Q4" s="39" t="s">
        <v>3</v>
      </c>
      <c r="R4" s="39" t="s">
        <v>3</v>
      </c>
      <c r="S4" s="39" t="s">
        <v>3</v>
      </c>
      <c r="T4" s="40"/>
    </row>
    <row r="5" spans="1:20" ht="22" customHeight="1" thickBot="1" x14ac:dyDescent="0.4">
      <c r="A5" s="57"/>
      <c r="B5" s="59"/>
      <c r="C5" s="59"/>
      <c r="D5" s="50" t="s">
        <v>44</v>
      </c>
      <c r="E5" s="69"/>
      <c r="F5" s="38"/>
      <c r="G5" s="39"/>
      <c r="H5" s="39"/>
      <c r="I5" s="39"/>
      <c r="J5" s="39"/>
      <c r="K5" s="39"/>
      <c r="L5" s="39"/>
      <c r="M5" s="39"/>
      <c r="N5" s="39"/>
      <c r="O5" s="39"/>
      <c r="P5" s="39" t="s">
        <v>3</v>
      </c>
      <c r="Q5" s="39"/>
      <c r="R5" s="39"/>
      <c r="S5" s="39"/>
      <c r="T5" s="40"/>
    </row>
    <row r="6" spans="1:20" ht="44.25" customHeight="1" x14ac:dyDescent="0.35">
      <c r="A6" s="65">
        <v>2</v>
      </c>
      <c r="B6" s="58" t="s">
        <v>2</v>
      </c>
      <c r="C6" s="60" t="s">
        <v>50</v>
      </c>
      <c r="D6" s="47" t="s">
        <v>63</v>
      </c>
      <c r="E6" s="44">
        <v>43521</v>
      </c>
      <c r="F6" s="24"/>
      <c r="G6" s="25" t="s">
        <v>3</v>
      </c>
      <c r="H6" s="25" t="s">
        <v>3</v>
      </c>
      <c r="I6" s="25"/>
      <c r="J6" s="25" t="s">
        <v>3</v>
      </c>
      <c r="K6" s="25"/>
      <c r="L6" s="25" t="s">
        <v>3</v>
      </c>
      <c r="M6" s="25"/>
      <c r="N6" s="25" t="s">
        <v>3</v>
      </c>
      <c r="O6" s="25"/>
      <c r="P6" s="25"/>
      <c r="Q6" s="25"/>
      <c r="R6" s="25"/>
      <c r="S6" s="25"/>
      <c r="T6" s="26"/>
    </row>
    <row r="7" spans="1:20" ht="34" customHeight="1" x14ac:dyDescent="0.35">
      <c r="A7" s="79"/>
      <c r="B7" s="74"/>
      <c r="C7" s="74"/>
      <c r="D7" s="77" t="s">
        <v>63</v>
      </c>
      <c r="E7" s="61">
        <v>44856</v>
      </c>
      <c r="F7" s="38"/>
      <c r="G7" s="39" t="s">
        <v>3</v>
      </c>
      <c r="H7" s="39" t="s">
        <v>3</v>
      </c>
      <c r="I7" s="39"/>
      <c r="J7" s="39" t="s">
        <v>3</v>
      </c>
      <c r="K7" s="39"/>
      <c r="L7" s="39" t="s">
        <v>3</v>
      </c>
      <c r="M7" s="39"/>
      <c r="N7" s="39"/>
      <c r="O7" s="39"/>
      <c r="P7" s="39"/>
      <c r="Q7" s="39"/>
      <c r="R7" s="39"/>
      <c r="S7" s="39"/>
      <c r="T7" s="40"/>
    </row>
    <row r="8" spans="1:20" ht="29" customHeight="1" x14ac:dyDescent="0.35">
      <c r="A8" s="70"/>
      <c r="B8" s="59"/>
      <c r="C8" s="59"/>
      <c r="D8" s="78"/>
      <c r="E8" s="62"/>
      <c r="F8" s="38"/>
      <c r="G8" s="39"/>
      <c r="H8" s="39"/>
      <c r="I8" s="39"/>
      <c r="J8" s="39"/>
      <c r="K8" s="39"/>
      <c r="L8" s="39" t="s">
        <v>64</v>
      </c>
      <c r="M8" s="39"/>
      <c r="N8" s="39" t="s">
        <v>3</v>
      </c>
      <c r="O8" s="39"/>
      <c r="P8" s="39"/>
      <c r="Q8" s="39"/>
      <c r="R8" s="39"/>
      <c r="S8" s="39"/>
      <c r="T8" s="40"/>
    </row>
    <row r="9" spans="1:20" ht="78.75" customHeight="1" x14ac:dyDescent="0.35">
      <c r="A9" s="65">
        <v>3</v>
      </c>
      <c r="B9" s="58" t="s">
        <v>42</v>
      </c>
      <c r="C9" s="60" t="s">
        <v>43</v>
      </c>
      <c r="D9" s="47" t="s">
        <v>51</v>
      </c>
      <c r="E9" s="61">
        <v>43522</v>
      </c>
      <c r="F9" s="38"/>
      <c r="G9" s="39"/>
      <c r="H9" s="39"/>
      <c r="I9" s="39" t="s">
        <v>3</v>
      </c>
      <c r="J9" s="39"/>
      <c r="K9" s="39"/>
      <c r="L9" s="39"/>
      <c r="M9" s="39"/>
      <c r="N9" s="39"/>
      <c r="O9" s="39" t="s">
        <v>3</v>
      </c>
      <c r="P9" s="39"/>
      <c r="Q9" s="39"/>
      <c r="R9" s="39" t="s">
        <v>3</v>
      </c>
      <c r="S9" s="39" t="s">
        <v>3</v>
      </c>
      <c r="T9" s="40"/>
    </row>
    <row r="10" spans="1:20" ht="18" customHeight="1" x14ac:dyDescent="0.35">
      <c r="A10" s="79"/>
      <c r="B10" s="81"/>
      <c r="C10" s="82"/>
      <c r="D10" s="47" t="s">
        <v>23</v>
      </c>
      <c r="E10" s="62"/>
      <c r="F10" s="38"/>
      <c r="G10" s="39" t="s">
        <v>3</v>
      </c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40"/>
    </row>
    <row r="11" spans="1:20" ht="18" customHeight="1" x14ac:dyDescent="0.35">
      <c r="A11" s="79"/>
      <c r="B11" s="81"/>
      <c r="C11" s="82"/>
      <c r="D11" s="47" t="s">
        <v>23</v>
      </c>
      <c r="E11" s="61">
        <v>44400</v>
      </c>
      <c r="F11" s="38"/>
      <c r="G11" s="39" t="s">
        <v>3</v>
      </c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40"/>
    </row>
    <row r="12" spans="1:20" ht="64.5" customHeight="1" x14ac:dyDescent="0.35">
      <c r="A12" s="79"/>
      <c r="B12" s="74"/>
      <c r="C12" s="74"/>
      <c r="D12" s="47" t="s">
        <v>55</v>
      </c>
      <c r="E12" s="62"/>
      <c r="F12" s="38"/>
      <c r="G12" s="39" t="s">
        <v>54</v>
      </c>
      <c r="H12" s="39"/>
      <c r="I12" s="39" t="s">
        <v>3</v>
      </c>
      <c r="J12" s="39"/>
      <c r="K12" s="39"/>
      <c r="L12" s="39"/>
      <c r="M12" s="39"/>
      <c r="N12" s="39"/>
      <c r="O12" s="39" t="s">
        <v>3</v>
      </c>
      <c r="P12" s="39"/>
      <c r="Q12" s="39"/>
      <c r="R12" s="39" t="s">
        <v>3</v>
      </c>
      <c r="S12" s="39" t="s">
        <v>3</v>
      </c>
      <c r="T12" s="40"/>
    </row>
    <row r="13" spans="1:20" ht="14.5" customHeight="1" x14ac:dyDescent="0.35">
      <c r="A13" s="79"/>
      <c r="B13" s="74"/>
      <c r="C13" s="74"/>
      <c r="D13" s="47" t="s">
        <v>23</v>
      </c>
      <c r="E13" s="76">
        <v>44758</v>
      </c>
      <c r="F13" s="38"/>
      <c r="G13" s="39" t="s">
        <v>3</v>
      </c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40"/>
    </row>
    <row r="14" spans="1:20" ht="63.5" customHeight="1" x14ac:dyDescent="0.35">
      <c r="A14" s="79"/>
      <c r="B14" s="74"/>
      <c r="C14" s="74"/>
      <c r="D14" s="47" t="s">
        <v>62</v>
      </c>
      <c r="E14" s="62"/>
      <c r="F14" s="38"/>
      <c r="G14" s="39"/>
      <c r="H14" s="39"/>
      <c r="I14" s="39" t="s">
        <v>3</v>
      </c>
      <c r="J14" s="39"/>
      <c r="K14" s="39"/>
      <c r="L14" s="39"/>
      <c r="M14" s="39"/>
      <c r="N14" s="39"/>
      <c r="O14" s="39" t="s">
        <v>3</v>
      </c>
      <c r="P14" s="39"/>
      <c r="Q14" s="39"/>
      <c r="R14" s="39" t="s">
        <v>3</v>
      </c>
      <c r="S14" s="39" t="s">
        <v>3</v>
      </c>
      <c r="T14" s="40"/>
    </row>
    <row r="15" spans="1:20" ht="14.5" customHeight="1" x14ac:dyDescent="0.35">
      <c r="A15" s="79"/>
      <c r="B15" s="74"/>
      <c r="C15" s="74"/>
      <c r="D15" s="47" t="s">
        <v>23</v>
      </c>
      <c r="E15" s="76">
        <v>44952</v>
      </c>
      <c r="F15" s="38"/>
      <c r="G15" s="39" t="s">
        <v>3</v>
      </c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40"/>
    </row>
    <row r="16" spans="1:20" ht="50.5" customHeight="1" x14ac:dyDescent="0.35">
      <c r="A16" s="70"/>
      <c r="B16" s="59"/>
      <c r="C16" s="59"/>
      <c r="D16" s="47" t="s">
        <v>58</v>
      </c>
      <c r="E16" s="62"/>
      <c r="F16" s="38"/>
      <c r="G16" s="39"/>
      <c r="H16" s="39"/>
      <c r="I16" s="39" t="s">
        <v>3</v>
      </c>
      <c r="J16" s="39"/>
      <c r="K16" s="39"/>
      <c r="L16" s="39"/>
      <c r="M16" s="39"/>
      <c r="N16" s="39"/>
      <c r="O16" s="39" t="s">
        <v>3</v>
      </c>
      <c r="P16" s="39"/>
      <c r="Q16" s="39"/>
      <c r="R16" s="39" t="s">
        <v>3</v>
      </c>
      <c r="S16" s="39" t="s">
        <v>3</v>
      </c>
      <c r="T16" s="40"/>
    </row>
    <row r="17" spans="1:20" ht="35.25" customHeight="1" x14ac:dyDescent="0.35">
      <c r="A17" s="65">
        <v>4</v>
      </c>
      <c r="B17" s="58" t="s">
        <v>48</v>
      </c>
      <c r="C17" s="60" t="s">
        <v>13</v>
      </c>
      <c r="D17" s="80" t="s">
        <v>1</v>
      </c>
      <c r="E17" s="43">
        <v>39542</v>
      </c>
      <c r="F17" s="3"/>
      <c r="G17" s="2" t="s">
        <v>3</v>
      </c>
      <c r="H17" s="2"/>
      <c r="I17" s="2" t="s">
        <v>3</v>
      </c>
      <c r="J17" s="2" t="s">
        <v>3</v>
      </c>
      <c r="K17" s="2"/>
      <c r="L17" s="2" t="s">
        <v>3</v>
      </c>
      <c r="M17" s="2"/>
      <c r="N17" s="2" t="s">
        <v>3</v>
      </c>
      <c r="O17" s="2"/>
      <c r="P17" s="2"/>
      <c r="Q17" s="2"/>
      <c r="R17" s="2"/>
      <c r="S17" s="2"/>
      <c r="T17" s="4"/>
    </row>
    <row r="18" spans="1:20" ht="25" customHeight="1" x14ac:dyDescent="0.35">
      <c r="A18" s="70"/>
      <c r="B18" s="59"/>
      <c r="C18" s="59"/>
      <c r="D18" s="78"/>
      <c r="E18" s="43">
        <v>44663</v>
      </c>
      <c r="F18" s="83" t="s">
        <v>59</v>
      </c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5"/>
    </row>
    <row r="19" spans="1:20" ht="120" customHeight="1" x14ac:dyDescent="0.35">
      <c r="A19" s="65">
        <v>5</v>
      </c>
      <c r="B19" s="58" t="s">
        <v>4</v>
      </c>
      <c r="C19" s="60" t="s">
        <v>14</v>
      </c>
      <c r="D19" s="12" t="s">
        <v>15</v>
      </c>
      <c r="E19" s="43">
        <v>38801</v>
      </c>
      <c r="F19" s="3" t="s">
        <v>3</v>
      </c>
      <c r="G19" s="2" t="s">
        <v>3</v>
      </c>
      <c r="H19" s="2" t="s">
        <v>3</v>
      </c>
      <c r="I19" s="2" t="s">
        <v>3</v>
      </c>
      <c r="J19" s="2" t="s">
        <v>3</v>
      </c>
      <c r="K19" s="2"/>
      <c r="L19" s="2"/>
      <c r="M19" s="2"/>
      <c r="N19" s="2"/>
      <c r="O19" s="2"/>
      <c r="P19" s="2"/>
      <c r="Q19" s="2"/>
      <c r="R19" s="2"/>
      <c r="S19" s="2"/>
      <c r="T19" s="4"/>
    </row>
    <row r="20" spans="1:20" ht="77.25" customHeight="1" x14ac:dyDescent="0.35">
      <c r="A20" s="92"/>
      <c r="B20" s="81"/>
      <c r="C20" s="82"/>
      <c r="D20" s="36" t="s">
        <v>16</v>
      </c>
      <c r="E20" s="46">
        <v>41592</v>
      </c>
      <c r="F20" s="3"/>
      <c r="G20" s="2"/>
      <c r="H20" s="2"/>
      <c r="I20" s="2"/>
      <c r="J20" s="2"/>
      <c r="K20" s="2"/>
      <c r="L20" s="2" t="s">
        <v>3</v>
      </c>
      <c r="M20" s="2"/>
      <c r="N20" s="2"/>
      <c r="O20" s="2"/>
      <c r="P20" s="2"/>
      <c r="Q20" s="2"/>
      <c r="R20" s="2"/>
      <c r="S20" s="2"/>
      <c r="T20" s="4"/>
    </row>
    <row r="21" spans="1:20" ht="22" customHeight="1" x14ac:dyDescent="0.35">
      <c r="A21" s="70"/>
      <c r="B21" s="59"/>
      <c r="C21" s="59"/>
      <c r="D21" s="36"/>
      <c r="E21" s="46">
        <v>44420</v>
      </c>
      <c r="F21" s="83" t="s">
        <v>59</v>
      </c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5"/>
    </row>
    <row r="22" spans="1:20" ht="88.5" customHeight="1" x14ac:dyDescent="0.35">
      <c r="A22" s="56">
        <v>6</v>
      </c>
      <c r="B22" s="58" t="s">
        <v>12</v>
      </c>
      <c r="C22" s="60" t="s">
        <v>18</v>
      </c>
      <c r="D22" s="12" t="s">
        <v>17</v>
      </c>
      <c r="E22" s="43">
        <v>42317</v>
      </c>
      <c r="F22" s="3"/>
      <c r="G22" s="2" t="s">
        <v>3</v>
      </c>
      <c r="H22" s="2"/>
      <c r="I22" s="2" t="s">
        <v>3</v>
      </c>
      <c r="J22" s="2"/>
      <c r="K22" s="2"/>
      <c r="L22" s="2"/>
      <c r="M22" s="2"/>
      <c r="N22" s="2"/>
      <c r="O22" s="2" t="s">
        <v>3</v>
      </c>
      <c r="P22" s="2"/>
      <c r="Q22" s="2" t="s">
        <v>3</v>
      </c>
      <c r="R22" s="2" t="s">
        <v>3</v>
      </c>
      <c r="S22" s="2" t="s">
        <v>3</v>
      </c>
      <c r="T22" s="4"/>
    </row>
    <row r="23" spans="1:20" ht="88" customHeight="1" x14ac:dyDescent="0.35">
      <c r="A23" s="72"/>
      <c r="B23" s="74"/>
      <c r="C23" s="74"/>
      <c r="D23" s="12" t="s">
        <v>57</v>
      </c>
      <c r="E23" s="43">
        <v>45040</v>
      </c>
      <c r="F23" s="3"/>
      <c r="G23" s="2" t="s">
        <v>3</v>
      </c>
      <c r="H23" s="2"/>
      <c r="I23" s="2" t="s">
        <v>3</v>
      </c>
      <c r="J23" s="2"/>
      <c r="K23" s="2"/>
      <c r="L23" s="2"/>
      <c r="M23" s="2"/>
      <c r="N23" s="2"/>
      <c r="O23" s="2" t="s">
        <v>3</v>
      </c>
      <c r="P23" s="2"/>
      <c r="Q23" s="2" t="s">
        <v>3</v>
      </c>
      <c r="R23" s="2" t="s">
        <v>3</v>
      </c>
      <c r="S23" s="2" t="s">
        <v>3</v>
      </c>
      <c r="T23" s="4"/>
    </row>
    <row r="24" spans="1:20" ht="75" customHeight="1" x14ac:dyDescent="0.35">
      <c r="A24" s="72"/>
      <c r="B24" s="74"/>
      <c r="C24" s="74"/>
      <c r="D24" s="12" t="s">
        <v>60</v>
      </c>
      <c r="E24" s="61">
        <v>45257</v>
      </c>
      <c r="F24" s="3"/>
      <c r="G24" s="2" t="s">
        <v>3</v>
      </c>
      <c r="H24" s="2"/>
      <c r="I24" s="2" t="s">
        <v>3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4"/>
    </row>
    <row r="25" spans="1:20" ht="90" customHeight="1" x14ac:dyDescent="0.35">
      <c r="A25" s="57"/>
      <c r="B25" s="59"/>
      <c r="C25" s="59"/>
      <c r="D25" s="12" t="s">
        <v>61</v>
      </c>
      <c r="E25" s="62"/>
      <c r="F25" s="3"/>
      <c r="G25" s="2"/>
      <c r="H25" s="2"/>
      <c r="I25" s="2"/>
      <c r="J25" s="2"/>
      <c r="K25" s="2"/>
      <c r="L25" s="2"/>
      <c r="M25" s="2"/>
      <c r="N25" s="2"/>
      <c r="O25" s="2" t="s">
        <v>3</v>
      </c>
      <c r="P25" s="2"/>
      <c r="Q25" s="2" t="s">
        <v>3</v>
      </c>
      <c r="R25" s="2" t="s">
        <v>3</v>
      </c>
      <c r="S25" s="2" t="s">
        <v>3</v>
      </c>
      <c r="T25" s="4"/>
    </row>
    <row r="26" spans="1:20" ht="106.5" customHeight="1" x14ac:dyDescent="0.35">
      <c r="A26" s="56">
        <v>7</v>
      </c>
      <c r="B26" s="58" t="s">
        <v>5</v>
      </c>
      <c r="C26" s="87" t="s">
        <v>19</v>
      </c>
      <c r="D26" s="12" t="s">
        <v>45</v>
      </c>
      <c r="E26" s="61">
        <v>43376</v>
      </c>
      <c r="F26" s="3"/>
      <c r="G26" s="2"/>
      <c r="H26" s="2"/>
      <c r="I26" s="2" t="s">
        <v>3</v>
      </c>
      <c r="J26" s="2"/>
      <c r="K26" s="2"/>
      <c r="L26" s="2"/>
      <c r="M26" s="2"/>
      <c r="N26" s="2"/>
      <c r="O26" s="2" t="s">
        <v>3</v>
      </c>
      <c r="P26" s="2"/>
      <c r="Q26" s="2"/>
      <c r="R26" s="2" t="s">
        <v>3</v>
      </c>
      <c r="S26" s="2"/>
      <c r="T26" s="4"/>
    </row>
    <row r="27" spans="1:20" ht="16" customHeight="1" x14ac:dyDescent="0.35">
      <c r="A27" s="86"/>
      <c r="B27" s="81"/>
      <c r="C27" s="88"/>
      <c r="D27" s="12" t="s">
        <v>44</v>
      </c>
      <c r="E27" s="62"/>
      <c r="F27" s="3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 t="s">
        <v>3</v>
      </c>
      <c r="T27" s="4"/>
    </row>
    <row r="28" spans="1:20" ht="97" customHeight="1" x14ac:dyDescent="0.35">
      <c r="A28" s="72"/>
      <c r="B28" s="74"/>
      <c r="C28" s="89"/>
      <c r="D28" s="12" t="s">
        <v>65</v>
      </c>
      <c r="E28" s="61">
        <v>45482</v>
      </c>
      <c r="F28" s="3"/>
      <c r="G28" s="2"/>
      <c r="H28" s="2"/>
      <c r="I28" s="2" t="s">
        <v>3</v>
      </c>
      <c r="J28" s="2"/>
      <c r="K28" s="2"/>
      <c r="L28" s="2"/>
      <c r="M28" s="2"/>
      <c r="N28" s="2"/>
      <c r="O28" s="2" t="s">
        <v>3</v>
      </c>
      <c r="P28" s="2"/>
      <c r="Q28" s="2"/>
      <c r="R28" s="2" t="s">
        <v>3</v>
      </c>
      <c r="S28" s="2"/>
      <c r="T28" s="4"/>
    </row>
    <row r="29" spans="1:20" ht="18" customHeight="1" x14ac:dyDescent="0.35">
      <c r="A29" s="57"/>
      <c r="B29" s="59"/>
      <c r="C29" s="90"/>
      <c r="D29" s="12" t="s">
        <v>44</v>
      </c>
      <c r="E29" s="91"/>
      <c r="F29" s="3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 t="s">
        <v>3</v>
      </c>
      <c r="T29" s="4"/>
    </row>
    <row r="30" spans="1:20" ht="106.5" customHeight="1" x14ac:dyDescent="0.35">
      <c r="A30" s="65">
        <v>8</v>
      </c>
      <c r="B30" s="58" t="s">
        <v>6</v>
      </c>
      <c r="C30" s="60" t="s">
        <v>20</v>
      </c>
      <c r="D30" s="12" t="s">
        <v>52</v>
      </c>
      <c r="E30" s="43">
        <v>42426</v>
      </c>
      <c r="F30" s="3"/>
      <c r="G30" s="2" t="s">
        <v>3</v>
      </c>
      <c r="H30" s="2"/>
      <c r="I30" s="2" t="s">
        <v>3</v>
      </c>
      <c r="J30" s="2"/>
      <c r="K30" s="2"/>
      <c r="L30" s="2"/>
      <c r="M30" s="2"/>
      <c r="N30" s="2"/>
      <c r="O30" s="2" t="s">
        <v>3</v>
      </c>
      <c r="P30" s="2"/>
      <c r="Q30" s="2"/>
      <c r="R30" s="2" t="s">
        <v>3</v>
      </c>
      <c r="S30" s="2"/>
      <c r="T30" s="4"/>
    </row>
    <row r="31" spans="1:20" ht="16.5" customHeight="1" x14ac:dyDescent="0.35">
      <c r="A31" s="92"/>
      <c r="B31" s="66"/>
      <c r="C31" s="67"/>
      <c r="D31" s="12" t="s">
        <v>23</v>
      </c>
      <c r="E31" s="41"/>
      <c r="F31" s="3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 t="s">
        <v>3</v>
      </c>
      <c r="T31" s="4"/>
    </row>
    <row r="32" spans="1:20" ht="125.25" customHeight="1" x14ac:dyDescent="0.35">
      <c r="A32" s="79"/>
      <c r="B32" s="52"/>
      <c r="C32" s="53"/>
      <c r="D32" s="12" t="s">
        <v>56</v>
      </c>
      <c r="E32" s="43">
        <v>44461</v>
      </c>
      <c r="F32" s="3"/>
      <c r="G32" s="2" t="s">
        <v>3</v>
      </c>
      <c r="H32" s="2"/>
      <c r="I32" s="2" t="s">
        <v>3</v>
      </c>
      <c r="J32" s="2"/>
      <c r="K32" s="2"/>
      <c r="L32" s="2"/>
      <c r="M32" s="2"/>
      <c r="N32" s="2"/>
      <c r="O32" s="2" t="s">
        <v>3</v>
      </c>
      <c r="P32" s="2"/>
      <c r="Q32" s="2"/>
      <c r="R32" s="2" t="s">
        <v>3</v>
      </c>
      <c r="S32" s="2"/>
      <c r="T32" s="4"/>
    </row>
    <row r="33" spans="1:20" ht="16.5" customHeight="1" x14ac:dyDescent="0.35">
      <c r="A33" s="79"/>
      <c r="B33" s="52"/>
      <c r="C33" s="53"/>
      <c r="D33" s="12" t="s">
        <v>23</v>
      </c>
      <c r="E33" s="43"/>
      <c r="F33" s="3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 t="s">
        <v>3</v>
      </c>
      <c r="T33" s="4"/>
    </row>
    <row r="34" spans="1:20" ht="79.5" customHeight="1" x14ac:dyDescent="0.35">
      <c r="A34" s="79"/>
      <c r="B34" s="54"/>
      <c r="C34" s="55"/>
      <c r="D34" s="12" t="s">
        <v>66</v>
      </c>
      <c r="E34" s="43">
        <v>45567</v>
      </c>
      <c r="F34" s="3"/>
      <c r="G34" s="2" t="s">
        <v>3</v>
      </c>
      <c r="H34" s="2"/>
      <c r="I34" s="2" t="s">
        <v>3</v>
      </c>
      <c r="J34" s="2"/>
      <c r="K34" s="2"/>
      <c r="L34" s="2"/>
      <c r="M34" s="2"/>
      <c r="N34" s="2"/>
      <c r="O34" s="2" t="s">
        <v>3</v>
      </c>
      <c r="P34" s="2"/>
      <c r="Q34" s="2"/>
      <c r="R34" s="2" t="s">
        <v>3</v>
      </c>
      <c r="S34" s="2"/>
      <c r="T34" s="4"/>
    </row>
    <row r="35" spans="1:20" ht="19.5" customHeight="1" x14ac:dyDescent="0.35">
      <c r="A35" s="70"/>
      <c r="B35" s="54"/>
      <c r="C35" s="55"/>
      <c r="D35" s="12" t="s">
        <v>23</v>
      </c>
      <c r="E35" s="43"/>
      <c r="F35" s="3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 t="s">
        <v>3</v>
      </c>
      <c r="T35" s="4"/>
    </row>
    <row r="36" spans="1:20" ht="58" x14ac:dyDescent="0.35">
      <c r="A36" s="56">
        <v>9</v>
      </c>
      <c r="B36" s="58" t="s">
        <v>7</v>
      </c>
      <c r="C36" s="60" t="s">
        <v>25</v>
      </c>
      <c r="D36" s="36" t="s">
        <v>49</v>
      </c>
      <c r="E36" s="43">
        <v>41528</v>
      </c>
      <c r="F36" s="3"/>
      <c r="G36" s="2"/>
      <c r="H36" s="2"/>
      <c r="I36" s="2"/>
      <c r="J36" s="2"/>
      <c r="K36" s="2" t="s">
        <v>3</v>
      </c>
      <c r="L36" s="2"/>
      <c r="M36" s="2"/>
      <c r="N36" s="2"/>
      <c r="O36" s="2"/>
      <c r="P36" s="2" t="s">
        <v>3</v>
      </c>
      <c r="Q36" s="2"/>
      <c r="R36" s="2"/>
      <c r="S36" s="2"/>
      <c r="T36" s="4"/>
    </row>
    <row r="37" spans="1:20" ht="181" customHeight="1" x14ac:dyDescent="0.35">
      <c r="A37" s="57"/>
      <c r="B37" s="59"/>
      <c r="C37" s="59"/>
      <c r="D37" s="36" t="s">
        <v>53</v>
      </c>
      <c r="E37" s="43">
        <v>44305</v>
      </c>
      <c r="F37" s="3"/>
      <c r="G37" s="2"/>
      <c r="H37" s="2"/>
      <c r="I37" s="2"/>
      <c r="J37" s="2"/>
      <c r="K37" s="2" t="s">
        <v>3</v>
      </c>
      <c r="L37" s="2"/>
      <c r="M37" s="2"/>
      <c r="N37" s="2"/>
      <c r="O37" s="2"/>
      <c r="P37" s="2" t="s">
        <v>3</v>
      </c>
      <c r="Q37" s="2"/>
      <c r="R37" s="2"/>
      <c r="S37" s="2"/>
      <c r="T37" s="4"/>
    </row>
    <row r="38" spans="1:20" ht="29" x14ac:dyDescent="0.35">
      <c r="A38" s="10">
        <v>10</v>
      </c>
      <c r="B38" s="37" t="s">
        <v>8</v>
      </c>
      <c r="C38" s="11" t="s">
        <v>21</v>
      </c>
      <c r="D38" s="12" t="s">
        <v>1</v>
      </c>
      <c r="E38" s="43">
        <v>38946</v>
      </c>
      <c r="F38" s="3"/>
      <c r="G38" s="2" t="s">
        <v>3</v>
      </c>
      <c r="H38" s="2" t="s">
        <v>3</v>
      </c>
      <c r="I38" s="2"/>
      <c r="J38" s="2" t="s">
        <v>3</v>
      </c>
      <c r="K38" s="2" t="s">
        <v>3</v>
      </c>
      <c r="L38" s="2" t="s">
        <v>3</v>
      </c>
      <c r="M38" s="2"/>
      <c r="N38" s="2"/>
      <c r="O38" s="2"/>
      <c r="P38" s="2"/>
      <c r="Q38" s="2"/>
      <c r="R38" s="2"/>
      <c r="S38" s="2"/>
      <c r="T38" s="4"/>
    </row>
    <row r="39" spans="1:20" ht="14.5" x14ac:dyDescent="0.35">
      <c r="A39" s="10"/>
      <c r="B39" s="45"/>
      <c r="C39" s="11"/>
      <c r="D39" s="12"/>
      <c r="E39" s="41"/>
      <c r="F39" s="3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4"/>
    </row>
    <row r="40" spans="1:20" ht="14.5" x14ac:dyDescent="0.35">
      <c r="A40" s="10"/>
      <c r="B40" s="37"/>
      <c r="C40" s="11"/>
      <c r="D40" s="12"/>
      <c r="E40" s="41"/>
      <c r="F40" s="3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4"/>
    </row>
    <row r="41" spans="1:20" x14ac:dyDescent="0.35">
      <c r="A41" s="10"/>
      <c r="B41" s="33"/>
      <c r="C41" s="11"/>
      <c r="D41" s="12"/>
      <c r="E41" s="41"/>
      <c r="F41" s="3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4"/>
    </row>
    <row r="42" spans="1:20" x14ac:dyDescent="0.35">
      <c r="A42" s="10"/>
      <c r="B42" s="33"/>
      <c r="C42" s="11"/>
      <c r="D42" s="12"/>
      <c r="E42" s="41"/>
      <c r="F42" s="3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4"/>
    </row>
    <row r="43" spans="1:20" x14ac:dyDescent="0.35">
      <c r="A43" s="10"/>
      <c r="B43" s="33"/>
      <c r="C43" s="11"/>
      <c r="D43" s="12"/>
      <c r="E43" s="41"/>
      <c r="F43" s="3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4"/>
    </row>
    <row r="44" spans="1:20" ht="16" thickBot="1" x14ac:dyDescent="0.4">
      <c r="A44" s="13"/>
      <c r="B44" s="34"/>
      <c r="C44" s="14"/>
      <c r="D44" s="15"/>
      <c r="E44" s="42"/>
      <c r="F44" s="5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7"/>
    </row>
    <row r="46" spans="1:20" x14ac:dyDescent="0.35">
      <c r="D46" s="28" t="s">
        <v>10</v>
      </c>
      <c r="E46" s="28"/>
      <c r="F46" s="27">
        <f t="shared" ref="F46:T46" si="1">COUNTIF(F6:F44,"x")</f>
        <v>1</v>
      </c>
      <c r="G46" s="27">
        <f t="shared" si="1"/>
        <v>15</v>
      </c>
      <c r="H46" s="27">
        <f t="shared" si="1"/>
        <v>4</v>
      </c>
      <c r="I46" s="27">
        <f t="shared" si="1"/>
        <v>14</v>
      </c>
      <c r="J46" s="27">
        <f t="shared" si="1"/>
        <v>5</v>
      </c>
      <c r="K46" s="27">
        <f t="shared" si="1"/>
        <v>3</v>
      </c>
      <c r="L46" s="27">
        <f t="shared" si="1"/>
        <v>5</v>
      </c>
      <c r="M46" s="27">
        <f t="shared" si="1"/>
        <v>0</v>
      </c>
      <c r="N46" s="27">
        <f t="shared" si="1"/>
        <v>3</v>
      </c>
      <c r="O46" s="27">
        <f t="shared" si="1"/>
        <v>12</v>
      </c>
      <c r="P46" s="27">
        <f t="shared" si="1"/>
        <v>2</v>
      </c>
      <c r="Q46" s="27">
        <f t="shared" si="1"/>
        <v>3</v>
      </c>
      <c r="R46" s="27">
        <f t="shared" si="1"/>
        <v>12</v>
      </c>
      <c r="S46" s="27">
        <f t="shared" si="1"/>
        <v>12</v>
      </c>
      <c r="T46" s="27">
        <f t="shared" si="1"/>
        <v>0</v>
      </c>
    </row>
    <row r="48" spans="1:20" x14ac:dyDescent="0.35">
      <c r="K48" s="1"/>
    </row>
  </sheetData>
  <mergeCells count="41">
    <mergeCell ref="A30:A35"/>
    <mergeCell ref="F18:T18"/>
    <mergeCell ref="A26:A29"/>
    <mergeCell ref="B26:B29"/>
    <mergeCell ref="C26:C29"/>
    <mergeCell ref="E28:E29"/>
    <mergeCell ref="F21:T21"/>
    <mergeCell ref="A19:A21"/>
    <mergeCell ref="B19:B21"/>
    <mergeCell ref="C19:C21"/>
    <mergeCell ref="A6:A8"/>
    <mergeCell ref="D17:D18"/>
    <mergeCell ref="E13:E14"/>
    <mergeCell ref="A9:A16"/>
    <mergeCell ref="B9:B16"/>
    <mergeCell ref="C9:C16"/>
    <mergeCell ref="E9:E10"/>
    <mergeCell ref="E7:E8"/>
    <mergeCell ref="D7:D8"/>
    <mergeCell ref="C6:C8"/>
    <mergeCell ref="B6:B8"/>
    <mergeCell ref="E15:E16"/>
    <mergeCell ref="A22:A25"/>
    <mergeCell ref="B22:B25"/>
    <mergeCell ref="C22:C25"/>
    <mergeCell ref="E24:E25"/>
    <mergeCell ref="A36:A37"/>
    <mergeCell ref="B36:B37"/>
    <mergeCell ref="C36:C37"/>
    <mergeCell ref="E11:E12"/>
    <mergeCell ref="A2:B2"/>
    <mergeCell ref="B30:B31"/>
    <mergeCell ref="C30:C31"/>
    <mergeCell ref="E26:E27"/>
    <mergeCell ref="E4:E5"/>
    <mergeCell ref="A17:A18"/>
    <mergeCell ref="B17:B18"/>
    <mergeCell ref="C17:C18"/>
    <mergeCell ref="A3:A5"/>
    <mergeCell ref="B3:B5"/>
    <mergeCell ref="C3:C5"/>
  </mergeCells>
  <conditionalFormatting sqref="F6:T17 F20:T20 F22:T44 F21 F18">
    <cfRule type="cellIs" dxfId="2" priority="4" operator="equal">
      <formula>"x"</formula>
    </cfRule>
  </conditionalFormatting>
  <conditionalFormatting sqref="F19:T19">
    <cfRule type="cellIs" dxfId="1" priority="2" operator="equal">
      <formula>"x"</formula>
    </cfRule>
  </conditionalFormatting>
  <conditionalFormatting sqref="F3:T5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77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Karlovarský kraj</vt:lpstr>
      <vt:lpstr>'Karlovarský kraj'!Názvy_tisku</vt:lpstr>
      <vt:lpstr>Legenda!Oblast_tisku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revision/>
  <cp:lastPrinted>2017-12-20T14:50:55Z</cp:lastPrinted>
  <dcterms:created xsi:type="dcterms:W3CDTF">2017-11-12T19:39:24Z</dcterms:created>
  <dcterms:modified xsi:type="dcterms:W3CDTF">2024-10-19T21:30:07Z</dcterms:modified>
</cp:coreProperties>
</file>