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O:\sd_0206\Pověřené osoby_seznamy\pověřenky\Seznam pověřených osob k SPOD k 30.11.2024\"/>
    </mc:Choice>
  </mc:AlternateContent>
  <xr:revisionPtr revIDLastSave="0" documentId="13_ncr:1_{6EF6DF82-9190-4408-BD4D-9007B59DB359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Legenda" sheetId="12" r:id="rId1"/>
    <sheet name="Jihočeský kraj" sheetId="10" r:id="rId2"/>
  </sheets>
  <definedNames>
    <definedName name="_xlnm._FilterDatabase" localSheetId="1" hidden="1">'Jihočeský kraj'!$A$1:$T$102</definedName>
    <definedName name="_xlnm.Print_Titles" localSheetId="1">'Jihočeský kraj'!$1:$2</definedName>
    <definedName name="_xlnm.Print_Area" localSheetId="0">Legenda!$B$2:$C$18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10" l="1"/>
  <c r="H2" i="10" s="1"/>
  <c r="I2" i="10" s="1"/>
  <c r="J2" i="10" s="1"/>
  <c r="K2" i="10" s="1"/>
  <c r="L2" i="10" s="1"/>
  <c r="M2" i="10" s="1"/>
  <c r="N2" i="10" s="1"/>
  <c r="O2" i="10" s="1"/>
  <c r="P2" i="10" s="1"/>
  <c r="Q2" i="10" s="1"/>
  <c r="R2" i="10" s="1"/>
  <c r="S2" i="10" s="1"/>
  <c r="T2" i="10" s="1"/>
  <c r="A8" i="10" l="1"/>
  <c r="A9" i="10" s="1"/>
  <c r="A11" i="10" s="1"/>
  <c r="A16" i="10" s="1"/>
  <c r="A17" i="10" s="1"/>
  <c r="A20" i="10" s="1"/>
  <c r="A23" i="10" s="1"/>
  <c r="A25" i="10" s="1"/>
  <c r="T116" i="10" l="1"/>
  <c r="S116" i="10"/>
  <c r="R116" i="10"/>
  <c r="Q116" i="10"/>
  <c r="P116" i="10"/>
  <c r="O116" i="10"/>
  <c r="N116" i="10"/>
  <c r="M116" i="10"/>
  <c r="L116" i="10"/>
  <c r="K116" i="10"/>
  <c r="J116" i="10"/>
  <c r="I116" i="10"/>
  <c r="H116" i="10"/>
  <c r="G116" i="10"/>
  <c r="F116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Novak</author>
    <author>Černá Milena Mgr. (MPSV)</author>
  </authors>
  <commentList>
    <comment ref="F2" authorId="0" shapeId="0" xr:uid="{00000000-0006-0000-0100-000001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Výkon činnosti podle § 10 ods. 1 písm. a), to je vyhledávání dětí, na které se sociálně-právní ochrana zaměřuje [§ 6]</t>
        </r>
      </text>
    </comment>
    <comment ref="G2" authorId="0" shapeId="0" xr:uid="{00000000-0006-0000-0100-000002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Pomoc rodičům při řešení výchovných nebo jiných problémů souvisejících s péčí o dítě [§ 11 odst. 1 písm. a)]</t>
        </r>
      </text>
    </comment>
    <comment ref="H2" authorId="0" shapeId="0" xr:uid="{00000000-0006-0000-0100-000003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3: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Poskytování nebo zprostředkování poradenství rodičům při výchově a vzdělávání dítěte a při péči o dítě zdravotně postižené [§ 11 odst. 1 písm. b)]</t>
        </r>
      </text>
    </comment>
    <comment ref="I2" authorId="0" shapeId="0" xr:uid="{00000000-0006-0000-0100-000004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4: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sz val="11"/>
            <color indexed="81"/>
            <rFont val="Calibri"/>
            <family val="2"/>
            <charset val="238"/>
            <scheme val="minor"/>
          </rPr>
          <t>Pořádání v rámci poradenské činnosti přednášek a kurzů zaměřených na řešení výchovných, sociálních a jiných problémů souvisejících s péčí o dítě a jeho výchovou [§ 11 odst. 1 písm. c)]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2" authorId="0" shapeId="0" xr:uid="{00000000-0006-0000-0100-000005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Činnost zaměřená na ochranu dětí před škodlivými vlivy a předcházení jejich vzniku  podle [§ 31 a § 32]</t>
        </r>
      </text>
    </comment>
    <comment ref="K2" authorId="0" shapeId="0" xr:uid="{00000000-0006-0000-0100-000006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6: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odborného poradenství pro péči o děti [§ 40]</t>
        </r>
      </text>
    </comment>
    <comment ref="L2" authorId="0" shapeId="0" xr:uid="{00000000-0006-0000-0100-000007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7: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sociálně výchovné činnosti [§ 41]</t>
        </r>
      </text>
    </comment>
    <comment ref="M2" authorId="0" shapeId="0" xr:uid="{00000000-0006-0000-0100-000008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8: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 zařízení pro děti vyžadující okamžitou pomoc [§ 42]</t>
        </r>
      </text>
    </comment>
    <comment ref="N2" authorId="0" shapeId="0" xr:uid="{00000000-0006-0000-0100-000009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9: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Zřizování a provozování výchovně rekreačních táborů pro děti [§ 43]</t>
        </r>
      </text>
    </comment>
    <comment ref="O2" authorId="0" shapeId="0" xr:uid="{00000000-0006-0000-0100-00000A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10: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Uzavírání dohod o výkonu pěstounské péče podle § 47b</t>
        </r>
      </text>
    </comment>
    <comment ref="P2" authorId="0" shapeId="0" xr:uid="{00000000-0006-0000-0100-00000B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11: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</t>
        </r>
      </text>
    </comment>
    <comment ref="Q2" authorId="0" shapeId="0" xr:uid="{00000000-0006-0000-0100-00000C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12: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</t>
        </r>
      </text>
    </comment>
    <comment ref="R2" authorId="0" shapeId="0" xr:uid="{00000000-0006-0000-0100-00000D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13: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</t>
        </r>
      </text>
    </comment>
    <comment ref="S2" authorId="0" shapeId="0" xr:uid="{00000000-0006-0000-0100-00000E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14: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fyzických osob vhodných stát se osvojiteli nebo pěstouny a jejich oznamování obecnímu úřadu obce s rozšířenou působností [§ 19a ost. 1 písm. b), § 48 odst. 2 písm. g)]</t>
        </r>
      </text>
    </comment>
    <comment ref="T2" authorId="0" shapeId="0" xr:uid="{00000000-0006-0000-0100-00000F000000}">
      <text>
        <r>
          <rPr>
            <b/>
            <sz val="12"/>
            <color indexed="81"/>
            <rFont val="Calibri"/>
            <family val="2"/>
            <charset val="238"/>
            <scheme val="minor"/>
          </rPr>
          <t>15:</t>
        </r>
        <r>
          <rPr>
            <sz val="11"/>
            <color indexed="81"/>
            <rFont val="Calibri"/>
            <family val="2"/>
            <charset val="238"/>
            <scheme val="minor"/>
          </rPr>
          <t xml:space="preserve">
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</t>
        </r>
      </text>
    </comment>
    <comment ref="E4" authorId="1" shapeId="0" xr:uid="{9623B8EC-0ADD-4AF4-BD14-769ACCD7C3E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KUJCK 29244/2021/OSOV
OSOV 15187/2021/elfe
MPSV 2021/46590</t>
        </r>
      </text>
    </comment>
    <comment ref="E10" authorId="1" shapeId="0" xr:uid="{3CCF4CC7-36EF-492B-9F1D-BA277E6128C1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2022/19549
KUJCK 1644/2022/OSOV
OSOV 137675/2021/elfe</t>
        </r>
      </text>
    </comment>
    <comment ref="E12" authorId="1" shapeId="0" xr:uid="{0EA9CFA7-523C-4403-BDA0-F7F69E38E60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KUJCK 96817/2021/OSOV
OSOV 94079/2021/elfe
MPSV 2021/154288</t>
        </r>
      </text>
    </comment>
    <comment ref="E14" authorId="1" shapeId="0" xr:uid="{E1BA2693-1E0C-4B4C-A3DA-2F8E125CC9AB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2022/83585
KUJCK 50493/2022/OSOV
OSOV 39743/2022/elfe</t>
        </r>
      </text>
    </comment>
    <comment ref="E19" authorId="1" shapeId="0" xr:uid="{D5AA71D3-6130-40AF-ABC7-B5CF8901B802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2023/5641
KUJCK 154563/2022
OSOV 151767/2022/pado SO</t>
        </r>
      </text>
    </comment>
    <comment ref="E21" authorId="1" shapeId="0" xr:uid="{9FF580C9-72A7-4815-B562-9CE5E9154E87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2023/120398
KUJCK 54150/2023
OSOV 46148/2023/masy SO</t>
        </r>
      </text>
    </comment>
    <comment ref="E24" authorId="1" shapeId="0" xr:uid="{838B3E78-02B7-4A8D-A589-740830E54EB5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2022/29105
KUJCK 9888/2022/OSOV
OSOV 8860/2022/elfe</t>
        </r>
      </text>
    </comment>
    <comment ref="E26" authorId="1" shapeId="0" xr:uid="{A7F65443-C3F5-4731-826A-DD469E4F45D9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MPSV2022/46499
KUJCK 22862/2022/OSOV
OSOV 20322/2022/elfe</t>
        </r>
      </text>
    </comment>
    <comment ref="E28" authorId="1" shapeId="0" xr:uid="{66244764-0619-4D58-8ACA-819935BEB90E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2022/71359
KUJCK 43091/2022/OSOV
OSOV 39632/2022/elfe</t>
        </r>
      </text>
    </comment>
    <comment ref="E34" authorId="1" shapeId="0" xr:uid="{677C52C8-28D6-4130-9E48-D2FC861183C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KUJCK 43975/2021/OSOV
OSOV 41907/2021/elfe
MPSV 2021/85099</t>
        </r>
      </text>
    </comment>
    <comment ref="E38" authorId="1" shapeId="0" xr:uid="{4D568717-789F-4285-A749-C7C4D9924291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2022/65204
KUJCK 37923/2022/OSOV
OSOV36955/2022/elfe</t>
        </r>
      </text>
    </comment>
    <comment ref="E40" authorId="1" shapeId="0" xr:uid="{56E4E19A-C41B-40B4-9B79-7AB346E35C4D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KUJCK 120150/2024
OSOV 120025/2024/masy SO
MPSV 2024/234822</t>
        </r>
      </text>
    </comment>
    <comment ref="E42" authorId="1" shapeId="0" xr:uid="{2BE104BB-95E4-4A28-BB8B-48558C6E88D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2022/75233
KUJCK 47725/2022/OSOV
OSOV 37742/2022/elfe</t>
        </r>
      </text>
    </comment>
    <comment ref="E45" authorId="1" shapeId="0" xr:uid="{F165D075-6128-41AA-9C2D-CDA5577F3385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2023/51737
KUJCK 22216/2023
OSOV 7668/2023/masy SO</t>
        </r>
      </text>
    </comment>
    <comment ref="E48" authorId="1" shapeId="0" xr:uid="{9FAD7008-EFF4-44A4-8B2C-6CB69C26E6D6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2025/1545
KUJCK 149163/2024
OSOV 148306/2024/masy SO</t>
        </r>
      </text>
    </comment>
    <comment ref="E53" authorId="1" shapeId="0" xr:uid="{5B1E1A2D-4A92-4DB5-B467-BAEC0C2F61A7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2024/266207
KUJCK 138688/2024
OSOV 138156/2024/masy SO</t>
        </r>
      </text>
    </comment>
    <comment ref="E55" authorId="1" shapeId="0" xr:uid="{68255CB9-7924-4AF9-B23C-825F927E114B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2024/166944
KUJCK 81508/2024
OSOV 81491/2024/masy SO</t>
        </r>
      </text>
    </comment>
    <comment ref="E57" authorId="1" shapeId="0" xr:uid="{6E2675EE-30AA-4262-87BD-7C9489A03C4E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2022/42590
KUJCK 21211/2022/OSOV
OSOV 19547/2022/elfe</t>
        </r>
      </text>
    </comment>
    <comment ref="E60" authorId="1" shapeId="0" xr:uid="{DF088747-C139-4FAA-A42F-311BEFDC0FBB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2023/88873
KUJCK 38746/2023</t>
        </r>
      </text>
    </comment>
    <comment ref="E68" authorId="1" shapeId="0" xr:uid="{CB59DC2B-2DD3-4984-8DEA-8D55F13DD653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2024/25865
KUJCK 665/2024
OSVZ 14520/2013/elfe</t>
        </r>
      </text>
    </comment>
    <comment ref="E76" authorId="1" shapeId="0" xr:uid="{2CA4C215-4DE2-4FF3-B68C-75CBBA07F3A4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2020/43971
KUJCK 30694/2020/OSOV
OSOV 23363/2020/elfe</t>
        </r>
      </text>
    </comment>
    <comment ref="E81" authorId="1" shapeId="0" xr:uid="{8835C559-B608-4D84-9565-3A152529F466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KUJCK 52248/2021/OSOV
OSOV 51210/2021/elfe
MPSV 2021/91648</t>
        </r>
      </text>
    </comment>
    <comment ref="E95" authorId="1" shapeId="0" xr:uid="{118279CC-00B3-48B4-9DAB-05CB47335204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2022/57777
KUJCK 30637/2022/OSOV
OSOV 26529/2022/elfe</t>
        </r>
      </text>
    </comment>
    <comment ref="E100" authorId="1" shapeId="0" xr:uid="{A639014C-62BF-421F-9696-D035868F94B6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2022/43877
KUJCK 19949/2022/OSOV
OSOV 143133/2021/elfe</t>
        </r>
      </text>
    </comment>
    <comment ref="E101" authorId="1" shapeId="0" xr:uid="{15ABB213-B0C5-4409-81EE-165E1AB5709E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KUJCK 32102/2021/OSOV
OSOV 21354/2021/elfe
MPSV 2021/48649</t>
        </r>
      </text>
    </comment>
    <comment ref="E103" authorId="1" shapeId="0" xr:uid="{C6D22DE8-E9D0-4B43-A434-B3AA53C00D5A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2023/70103
KUJCK 26044/2023
OSOV 21517/2023/masy SO</t>
        </r>
      </text>
    </comment>
    <comment ref="E104" authorId="1" shapeId="0" xr:uid="{2F56C413-BCB3-4583-82EB-BEA8138FAD3E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2024/26789
KUJCK 151100/2023
OSOV 142750/2023/zusv SO</t>
        </r>
      </text>
    </comment>
    <comment ref="E105" authorId="1" shapeId="0" xr:uid="{F993C73A-3CE6-45D9-8A25-36E9ED74FDDA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2024/25654
KUJCK 3231/2024
OSOV 150342/2023/zusvSO</t>
        </r>
      </text>
    </comment>
    <comment ref="E106" authorId="1" shapeId="0" xr:uid="{416DCF87-6115-43CD-A64F-00330D42CACB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2022/211070
KUJCK 132999/2022
OSOV 120717/2022/lusu SO</t>
        </r>
      </text>
    </comment>
    <comment ref="E108" authorId="1" shapeId="0" xr:uid="{91735C56-5767-4C28-B723-D0C5369A4F9C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2023/25661
KUJCK 10552/2023
OSOV 9076/2023/masy SO</t>
        </r>
      </text>
    </comment>
    <comment ref="E110" authorId="1" shapeId="0" xr:uid="{7F48D53C-3657-447D-8CAA-7C33FB1906BD}">
      <text>
        <r>
          <rPr>
            <b/>
            <sz val="9"/>
            <color indexed="81"/>
            <rFont val="Tahoma"/>
            <family val="2"/>
            <charset val="238"/>
          </rPr>
          <t>Černá Milena Mgr. (MPSV):</t>
        </r>
        <r>
          <rPr>
            <sz val="9"/>
            <color indexed="81"/>
            <rFont val="Tahoma"/>
            <family val="2"/>
            <charset val="238"/>
          </rPr>
          <t xml:space="preserve">
MPSV 2023/176009
KUJCK 97153/2023
OSOV 95833/2023/masy SO</t>
        </r>
      </text>
    </comment>
    <comment ref="E111" authorId="1" shapeId="0" xr:uid="{0DA8A2A7-390B-4038-AD20-23E3076349B7}">
      <text>
        <r>
          <rPr>
            <b/>
            <sz val="9"/>
            <color indexed="81"/>
            <rFont val="Tahoma"/>
            <charset val="1"/>
          </rPr>
          <t>Černá Milena Mgr. (MPSV):</t>
        </r>
        <r>
          <rPr>
            <sz val="9"/>
            <color indexed="81"/>
            <rFont val="Tahoma"/>
            <charset val="1"/>
          </rPr>
          <t xml:space="preserve">
MPSV 2024/2381
KUJCK 144847/2023
OSOV 143705/2023/masy SO</t>
        </r>
      </text>
    </comment>
  </commentList>
</comments>
</file>

<file path=xl/sharedStrings.xml><?xml version="1.0" encoding="utf-8"?>
<sst xmlns="http://schemas.openxmlformats.org/spreadsheetml/2006/main" count="504" uniqueCount="208">
  <si>
    <t>Sídlo</t>
  </si>
  <si>
    <t>x</t>
  </si>
  <si>
    <t>počet</t>
  </si>
  <si>
    <t>Název organizace</t>
  </si>
  <si>
    <t>Místo výkonu činnosti</t>
  </si>
  <si>
    <t>Milevsko, Písek</t>
  </si>
  <si>
    <t>Milevsko</t>
  </si>
  <si>
    <t>Dětské centrum Jihočeského kraje, o.p.s.</t>
  </si>
  <si>
    <t>Strakonice</t>
  </si>
  <si>
    <t>Diecézní charita České Budějovice</t>
  </si>
  <si>
    <t>Domov pro matky s dětmi organiz. složka Města  Jindřichův Hradec</t>
  </si>
  <si>
    <t>Jindřichův Hradec</t>
  </si>
  <si>
    <t>Farní charita Jindřichův Hradec</t>
  </si>
  <si>
    <t>Farní charita Milevsko</t>
  </si>
  <si>
    <t xml:space="preserve">Farní charita Prachatice </t>
  </si>
  <si>
    <t xml:space="preserve">Farní charita Veselíčko </t>
  </si>
  <si>
    <t>Vimperk, Prachatice, Strakonice</t>
  </si>
  <si>
    <t>Charita Zliv</t>
  </si>
  <si>
    <t>Zliv</t>
  </si>
  <si>
    <t>ICOS Český Krumlov, o.p.s.</t>
  </si>
  <si>
    <t>Dub</t>
  </si>
  <si>
    <t>Jihočeská rozvojová, o.p.s.</t>
  </si>
  <si>
    <t>Jihočeský kraj</t>
  </si>
  <si>
    <t>KoCeRo-komunitní centrum Rovnost,o.p.s.</t>
  </si>
  <si>
    <t>KreBul, o.p.s.</t>
  </si>
  <si>
    <t xml:space="preserve">Krizové centrum pro děti a rodinu v Jihočeském kraji, z.s. </t>
  </si>
  <si>
    <t>Mgr. Vladimír Fejt</t>
  </si>
  <si>
    <t>Pomoc rodinám, z.s.</t>
  </si>
  <si>
    <t>PREVENT 99 z.ú.</t>
  </si>
  <si>
    <t>Otevřená OKNA, z.ú.</t>
  </si>
  <si>
    <t>PhDr. Doležalová Adéla</t>
  </si>
  <si>
    <t>PhDr. Miroslav Frnoch</t>
  </si>
  <si>
    <t>PorCeTa, o.p.s.</t>
  </si>
  <si>
    <t>Portus Prachatice, o.p.s.</t>
  </si>
  <si>
    <t>Prostor pro sociální práci, z.s.</t>
  </si>
  <si>
    <t>RC Radost, o.p.s.</t>
  </si>
  <si>
    <t>Sociální služby Města Milevska</t>
  </si>
  <si>
    <t>Středisko pro rodinu a mezilidské vztahy a Linka důvěry České Budějovice, o.p.s.</t>
  </si>
  <si>
    <t>Temperi, o.p.s.</t>
  </si>
  <si>
    <t>Osoby pověřené k výkonu sociálně-právní ochrany dětí se sídlem v Jihočeském kraji</t>
  </si>
  <si>
    <t>Políkno 47
377 01 Jindřichův Hradec</t>
  </si>
  <si>
    <t>U Bažantnice 561
399 01  Milevsko</t>
  </si>
  <si>
    <t>Slunečná 1135
383 01 Prachatice II</t>
  </si>
  <si>
    <t>Veselíčko u Milevska 22
398 42  Veselíčko</t>
  </si>
  <si>
    <t xml:space="preserve">K. Weise 397
385 01 Vimperk </t>
  </si>
  <si>
    <t>Náměstí Míru 10
373 44 Zliv</t>
  </si>
  <si>
    <t>Dub 33 -Mlýn
384 25  Dub</t>
  </si>
  <si>
    <t>Hřbitovní 425
381 01 Český Krumlov</t>
  </si>
  <si>
    <t>Zlatá stezka 145
383 01   Prachatice</t>
  </si>
  <si>
    <t>Jiráskovo nábřeží 1549/10
370 01 České Budějovice</t>
  </si>
  <si>
    <t>Pravdova 837/II.
377 01  Jindřichův Hradec</t>
  </si>
  <si>
    <t>Oldřiš 1
 377 01  Blažejov</t>
  </si>
  <si>
    <t>Heydukova 349
386 01 Strakonice</t>
  </si>
  <si>
    <t>Pravětín 23
385 01 Vimperk</t>
  </si>
  <si>
    <t>Smetanova 1284
390 02  Tábor</t>
  </si>
  <si>
    <t>Velké náměstí 14
383 01 Prachatice</t>
  </si>
  <si>
    <t>Kpt. Nálepky 2393
390 03 Tábor</t>
  </si>
  <si>
    <t>5. května 1510
399 01  Milevsko</t>
  </si>
  <si>
    <t>Nádražní 105/47
370 01  České Budějovice</t>
  </si>
  <si>
    <t>Píseckého 131
397 01 Písek</t>
  </si>
  <si>
    <t>Domanín 150
379 01  Třeboň</t>
  </si>
  <si>
    <t xml:space="preserve">Školní 319
387 01 Volyně
</t>
  </si>
  <si>
    <t>Husovo nám. 2/24
397 01 Písek</t>
  </si>
  <si>
    <t>Branka 588
374 01 Trhové Sviny</t>
  </si>
  <si>
    <t>Riegrova 1756/51
370 01 České Budějovice</t>
  </si>
  <si>
    <t>5.Května 251 Plešivec
381 01  Český Krumlov</t>
  </si>
  <si>
    <t xml:space="preserve">Dačice, Jindřichův Hradec </t>
  </si>
  <si>
    <t xml:space="preserve">Mírová 433
385 01  Vimperk
</t>
  </si>
  <si>
    <t>Trhové Sviny, České Budějovice, Prachatice,
Jižní Čechy - Tábory</t>
  </si>
  <si>
    <t>Legenda k záhlaví evidence osob pověřených k výkonu sociálně-právní ochrany dětí</t>
  </si>
  <si>
    <t>Výkon činnosti podle § 10 ods. 1 písm. a), to je vyhledávání dětí, na které se sociálně-právní ochrana zaměřuje [§ 6].</t>
  </si>
  <si>
    <t>Pomoc rodičům při řešení výchovných nebo jiných problémů souvisejících s péčí o dítě [§ 11 odst. 1 písm. a)].</t>
  </si>
  <si>
    <t>Poskytování nebo zprostředkování poradenství rodičům při výchově a vzdělávání dítěte a při péči o dítě zdravotně postižené [§ 11 odst. 1 písm. b)].</t>
  </si>
  <si>
    <t>Pořádání v rámci poradenské činnosti přednášek a kurzů zaměřených na řešení výchovných, sociálních a jiných problémů souvisejících s péčí o dítě a jeho výchovou [§ 11 odst. 1 písm. c)].</t>
  </si>
  <si>
    <t>Činnost zaměřená na ochranu dětí před škodlivými vlivy a předcházení jejich vzniku  podle [§ 31 a § 32].</t>
  </si>
  <si>
    <t>Zřizování a provoz zařízení odborného poradenství pro péči o děti [§ 40].</t>
  </si>
  <si>
    <t>Zřizování a provoz zařízení sociálně výchovné činnosti [§ 41].</t>
  </si>
  <si>
    <t>Zřizování a provoz zařízení pro děti vyžadující okamžitou pomoc [§ 42].</t>
  </si>
  <si>
    <t>Zřizování a provozování výchovně rekreačních táborů pro děti [§ 43].</t>
  </si>
  <si>
    <t>Uzavírání dohod o výkonu pěstounské péče podle § 47b.</t>
  </si>
  <si>
    <t>Převzetí zajišťování příprav žadatelů o zprostředkování osvojení nebo pěstounské péče k přijetí dítěte do rodiny [§ 19a odst. 1 písm. c), kterou jinak zajišťuje krajský úřad (§ 11 odst. 2), provádění příprav žadatelů o zprostředkování osvojení nebo pěstounské péče.</t>
  </si>
  <si>
    <t>Poskytování odborného poradenství a pomoci žadatelům  o zprostředkování osvojení nebo pěstounské péče a poskytování poradenské pomoci fyzickým osobám vhodným stát se osvojiteli nebo pěstouny a osvojitelům nebo pěstounům v souvislosti s osvojením dítěte nebo svěřením dítěte do pěstounské péče [§ 11 odst. 1 písm. d), § 11 odst. 2 písm. c)].</t>
  </si>
  <si>
    <t>Poskytování výchovné a poradenské péče osobě pečující, s níž pověřená osoba uzavřela dohodu o výkonu pěstounské péče (§ 47b), při výkonu pěstounské péče a sledování výkonu pěstounské péče, pokud osoba pečující o tuto službu požádá, je pověřená osoba povinna výchovnou a poradenskou péči poskytnout.</t>
  </si>
  <si>
    <t>Vyhledávání fyzických osob vhodných stát se osvojiteli nebo pěstouny a jejich oznamování obecnímu úřadu obce s rozšířenou působností [§ 19a ost. 1 písm. b), § 48 odst. 2 písm. g)].</t>
  </si>
  <si>
    <t>Vyhledávání dětí uvedených v § 2 odst. 2, kterým je třeba zajistit péči v náhradním rodinném prostředí formou pěstounské péče nebo osvojení, a jejich oznamování obecnímu úřadu obce s rozšířenou působností [§ 19a ods. 1 písm. a), § 48 ods.2 písm. h)].</t>
  </si>
  <si>
    <t xml:space="preserve">Sídlo
</t>
  </si>
  <si>
    <t>Sídlo
Milevsko, Písek, Tábor</t>
  </si>
  <si>
    <t>Datum
nabytí PM</t>
  </si>
  <si>
    <t>22.8.2002, 27.10.2015</t>
  </si>
  <si>
    <t>Sažinova 763
399 01 Milevsko</t>
  </si>
  <si>
    <t>29.1.2015, 16.6.2015, 29.12.2016</t>
  </si>
  <si>
    <t>Jindřichův Hradec, není určeno</t>
  </si>
  <si>
    <t>Slunečná 1135, Prachatice (Charitní domov sv. Dominika Savila pro matky s dětmi), Vodňanská 375, Prachatice (terénní program Most naděje), v terénu ve správním obvodu ORPPrachatice, Vimperk,
Jihočeský kraj-přednášky</t>
  </si>
  <si>
    <t>Zlatá stezka 145, Prachatice, v terénu správního obvodu ORP Prachatice</t>
  </si>
  <si>
    <t>7.7.2010, 31.12.2013</t>
  </si>
  <si>
    <t>20.9.2012, 3.9.2013</t>
  </si>
  <si>
    <t>Urbinská 184, Č. Krumlov, v terénu ve správním obvodu ORP Č. Krumlov, Č. Budějovice, Kaplice + přednášky Urbinská 184, ČK a nasmlouvané prostory ORP Č. Krumlov, Č. Budějovice a Kaplice</t>
  </si>
  <si>
    <t>14.1.2010, 13.9.2013</t>
  </si>
  <si>
    <t>2.4.2004, 19.11.2013</t>
  </si>
  <si>
    <t>Okružní 1/a, České Budějovice, v terénu ve správním obvodu ORP Č. Budějovice</t>
  </si>
  <si>
    <t>12.12.2013,27.2.2018</t>
  </si>
  <si>
    <t>Nová 385, 378 62 Kunžak</t>
  </si>
  <si>
    <t>Husovo náměstí 2/24, Písek a přípravy v individuálně nasmlouvaných prostorách</t>
  </si>
  <si>
    <t>Na Piketě 742/III,
377 01 Jindřichův Hradec</t>
  </si>
  <si>
    <t xml:space="preserve">vyhledávání dětí - v terénu ORP Jindřichův Hradec, pomoc rodičům + poskytování poradenství - Centrum pro rodinu, Pravdova 837/II, J. Hradec, pořádání přednášek + tábory - Jihočeský kraj
Jihočeský kraj, Vysočina - uzavírání dohod + poradenství pečujícím a žadatelům    </t>
  </si>
  <si>
    <t>Krátká 25, Vimperk,v terénu ORP Vimperk, Prachatice , uzavírání dohod + poradenská péče pečujícím + tábory - Jihočeský kraj</t>
  </si>
  <si>
    <t>8.5.2015, 17.9.2016, 23.8.2017</t>
  </si>
  <si>
    <t>26.8.2003, 18.6.2013</t>
  </si>
  <si>
    <t xml:space="preserve"> Pod Hradem 9, Strakonice</t>
  </si>
  <si>
    <t>Kaplická 252,
381 01  Český Krumlov</t>
  </si>
  <si>
    <t>poradna NRP, Latrán 55, Č. Krumlov, Terapeuticko-vzdělávací centrum, Latrán 55, Č. Krumlov, U Černé věže 66/, Č. Budějovice, Kazatelská stanice Kaplice, Pohorská 568, Kaplice, Městská galerie Č. Krumlov, Přední Výtoň 38, nasmlouvané prostory Jihočeský kraj, Středočeský kraj, Hlavní  město Praha, Vysočina, v terénu - domácnosti pečujících osob Jihočeský kraj, Středočeský kraj, Hlavní  město Praha, Vysočina</t>
  </si>
  <si>
    <t>30.4.2013, 8.11.2016</t>
  </si>
  <si>
    <t>Nádražní 105/47, České Budějovice, Školicí zařízení Korálkov, Jivno</t>
  </si>
  <si>
    <t>3.10.2013, 27.1.2018</t>
  </si>
  <si>
    <t>Dětský domov, Základní škola, Školní jídlena a Školní družina, Volyně</t>
  </si>
  <si>
    <t>Sídlo
ORP Tábor, Soběslav</t>
  </si>
  <si>
    <t>Arkáda, z.ú. - sociálně-psychologické centrum</t>
  </si>
  <si>
    <t>Centrum mladé rodiny Milísek, z.s.</t>
  </si>
  <si>
    <t>Kanovnická 18
370 01 České Budějovice</t>
  </si>
  <si>
    <t>Domeček, středisko pro volný čas a integraci DM CČSH</t>
  </si>
  <si>
    <t>FAMILY team4teen, pobočný spolek</t>
  </si>
  <si>
    <t>Impakt, společnost pro aktivizaci periferií, z.s.</t>
  </si>
  <si>
    <t>Paventia, z.s.</t>
  </si>
  <si>
    <t>Švagr, z.s.</t>
  </si>
  <si>
    <t>Jaroslava Haška 1818/1
370 04  České Budějovice</t>
  </si>
  <si>
    <t>Výcvikové canisterapeutické sdružení Hafík, z.s.</t>
  </si>
  <si>
    <t>Riegrova 1756/51, Č. Budějovice, Jihočeský kraj</t>
  </si>
  <si>
    <t xml:space="preserve">Hřbitovní 425, Český Krumlov </t>
  </si>
  <si>
    <t>Jiráskovo nábřeží 1549/10, České Budějovice</t>
  </si>
  <si>
    <t>Velké náměstí 14, Prachatice</t>
  </si>
  <si>
    <t>Sakařova 755
375 01  Týn nad Vltavou</t>
  </si>
  <si>
    <t xml:space="preserve">Sídlo
Náměstí Míru 85
375 01 Týn nad Vltavou
+ v terénu, přímo v rodinách, ve správním obvodu ORP Týn nad Vltavou
</t>
  </si>
  <si>
    <t>Záboří 83
387 34  Záboří u Blatné</t>
  </si>
  <si>
    <t>Sídlo
Emy Destinnové 1
370 01 České Budějovice</t>
  </si>
  <si>
    <t>sídlo
Emy Destinnové 1
370 01 České Budějovice
v terénu Jihočeský kraj, sídlo,  ORP Pacov a Pelhřimov a v místech osob pečujících a osob
v evidenci</t>
  </si>
  <si>
    <t>sídlo
Emy Destinnové 1
370 01 České Budějovice
+ v terénu ORP Tábor, Soběslav a Týn nad Vltavou</t>
  </si>
  <si>
    <t>Sídlo (viz adresa sídla)
V. Volfa 1328/10
370 01 České Budějovice
ORP České Budějovice</t>
  </si>
  <si>
    <t xml:space="preserve">Bavorova 24
386 01 Strakonice
Senovážné náměstí 9
370 01 Č. Budějovice
+ území České republiky v prostorách organizací, které si objednají kurz
   </t>
  </si>
  <si>
    <t xml:space="preserve">Bavorova 24
386 01 Strakonice
Senovážné náměstí 9
370 01 Č. Budějovice
</t>
  </si>
  <si>
    <t xml:space="preserve">Bavorova 24
386 01 Strakonice
Senovážné náměstí 9
370 01 Č. Budějovice
Jihočeský kraj - v místech pobytu osob pečujících
</t>
  </si>
  <si>
    <t xml:space="preserve">Kpt. Nálepky 2393, Tábor      Klášter sv. Františka            z Assisi, Klášterní 1,        259 01  Votice </t>
  </si>
  <si>
    <t>23.07.2014    8.11.2019</t>
  </si>
  <si>
    <t xml:space="preserve">Veselíčko 22, 398 42  Veselíčko                                    </t>
  </si>
  <si>
    <t xml:space="preserve">8.7.2003, 17. 8. 2013      20.11.2019 </t>
  </si>
  <si>
    <t>Mgr. Zdeňka Koubová</t>
  </si>
  <si>
    <t>Komenského 71/15, 370 01  České Budějovice</t>
  </si>
  <si>
    <t>Komenského 71/18, 370 01  České Budějovice</t>
  </si>
  <si>
    <t>sídlo
+ v terénu OÚ ORP Tábor a Soběslav</t>
  </si>
  <si>
    <t>sídlo</t>
  </si>
  <si>
    <t>sídlo
Emy Destinnové 1
370 01 České Budějovice
v terénu Jihočeského kraje, ORP Pacov a Pelhřimov a v místech pobytu osob pečujících a osob v evidenci</t>
  </si>
  <si>
    <t>Husovo nám. 2/24
397 01 Písek
další pronajaté nebo zapůjčené prostory</t>
  </si>
  <si>
    <t>Husovo nám. 2/24
397 01 Písek
Jihočeský kraj
správní obvod ORP Sušice
místa pobytu osob pečujících a osob v evidenci</t>
  </si>
  <si>
    <t xml:space="preserve">Husovo nám. 2/24
397 01 Písek
Jihočeský kraj
</t>
  </si>
  <si>
    <t>K. Vinařického 470/4 
370 06 České Budějovice</t>
  </si>
  <si>
    <t>Česká republika</t>
  </si>
  <si>
    <t>Platanová 4, 370 01 České Budějovice
Jihočeský kraj
místo pobytu osob pečujících a osob v evidenci</t>
  </si>
  <si>
    <t>DO HNÍZDA z.s.</t>
  </si>
  <si>
    <t xml:space="preserve"> </t>
  </si>
  <si>
    <t>v terénu ve správním obvodu ORP České Budějovice
Žižkova 309/12, 370 01 České Budějovice
A. Barcala 1791/40, 370 04 České Budějovice</t>
  </si>
  <si>
    <t>odnětí pověření k výkonu SPOD na žádost</t>
  </si>
  <si>
    <t>Skuherského 118/70, 370 01 České Budějovice
SO ORP České Budějovice</t>
  </si>
  <si>
    <t>Charita Písek</t>
  </si>
  <si>
    <t>Soukenická 161/12, 397 01 Písek</t>
  </si>
  <si>
    <t>Sociálně aktivizační služba Rozárka, Hůrecká cesta 227, 399 01 Milevsko
Domov sv. Alžběty pro matku a dítě, Veselíčko 22, 398 42 Veselíčko</t>
  </si>
  <si>
    <t>Charita Prachatice - Vimperk</t>
  </si>
  <si>
    <t>terén SO Ob ORP Vimperk a Prachatice
Krátká 125, 385 01 Vimperk
Slunečná 1135, 383 01 Prachatice (Charitní domov sv. Dominika Savia pro matky s dětmi)</t>
  </si>
  <si>
    <t>terén SO Ob ORP Vimperk a Prachatice
Krátká 125, 385 01 Vimperk
Slunečná 1135, 383 01 Prachatice (Charitní domov sv. Dominika Savia pro matky s dětmi)
Vodňanská 375, 383 01 Prachatice</t>
  </si>
  <si>
    <t>terén SO Ob ORP Vimperk a Prachatice
Krátká 125, 385 01 Vimperk</t>
  </si>
  <si>
    <t>Charita Jindřichův Hradec</t>
  </si>
  <si>
    <t>Arch. Teplého 1306/II, 377 01 Jindřichův Hradec</t>
  </si>
  <si>
    <t>U Nádraží 1302, 377 01 Jindřichův Hradec</t>
  </si>
  <si>
    <t>Bc. Radka Kaiseršatová</t>
  </si>
  <si>
    <t>Stará Hlína 95, 379 01 Třeboň</t>
  </si>
  <si>
    <t>Nádražní 641, 379 01 Třeboň
správní obvod ORP Třeboň</t>
  </si>
  <si>
    <t>Oblastní spolek Českého červeného kříže Prachatice</t>
  </si>
  <si>
    <t>Nemocniční 204, 383 01 Prachatice</t>
  </si>
  <si>
    <t>správní obvod ORP Prachatice</t>
  </si>
  <si>
    <t>Radomyšlská 336
386 01 Strakonice</t>
  </si>
  <si>
    <t>Radomyšlská 336, 386 01 Strakonice</t>
  </si>
  <si>
    <t>Charita Vimperk</t>
  </si>
  <si>
    <t>Oblastní charita Vimperk
k 1.1.2022 změna názvu na Charita Vimperk</t>
  </si>
  <si>
    <t>v terénu ORP Vimperk a Prachatice
Krátká 25, 385 01 Vimperk</t>
  </si>
  <si>
    <t>v terénu na území Jihočeského kraje v místech pobytu osob pečujících a osob v evidenci</t>
  </si>
  <si>
    <t>Školní 319, 387 01 Volyně</t>
  </si>
  <si>
    <t>Dětský domov, Základní škola, Školní jídelna a Školní družina Volyně</t>
  </si>
  <si>
    <t>Charita Prachatice</t>
  </si>
  <si>
    <t>Slunečná 1135, 383 01 Prachatice (Charitní domov sv. Dominika Savia pro matky s dětmi)
Vodňanská 375, 383 01 Prachatice
v terénu ve správním obvodu ORP Prachatice a Vimperk</t>
  </si>
  <si>
    <t>odnětí pověření k výkonu SPOD z moci úřední</t>
  </si>
  <si>
    <t>Kanovnická 404/18, 370 01 České Budějovice
Boženy Němcové 740/53, 370 01 České Budějovice
Smetanova 533, 386 01 Strakonice
Vančurova 2904, 390 01 Tábor</t>
  </si>
  <si>
    <t>terén SO ORP Tábor
Smetanova 1284/32, 390 02 Tábor</t>
  </si>
  <si>
    <t>Smetanova 1284/32, 390 02 Tábor</t>
  </si>
  <si>
    <t>Sakařova 755, 375 01  Týn nad Vltavou
Náměstí Míru 85, 375 01 Týn nad Vltavou
v terénu ve správním obvodu ORP Týn nad Vltavou</t>
  </si>
  <si>
    <t>Náměstí Míru 85, 375 01 Týn nad Vltavou</t>
  </si>
  <si>
    <t>Farní charita Týn nad Vltavou
změna názvu na:
Charita Týn nad Vltavou</t>
  </si>
  <si>
    <t>Městská charita České Budějovice
změna názvu na:
Charita České Budějovice</t>
  </si>
  <si>
    <t xml:space="preserve">Žižkova tř. 12/309, 370 01 České Budějovice
A. Barcala 1791/40, 370 01 České Budějovice
Skuherského 118/70, 370 01 České Budějovice
SO ORP České Budějovice </t>
  </si>
  <si>
    <t>Žižkova tř. 12/309
370 01 České Budějovice</t>
  </si>
  <si>
    <t>Žižkova tř. 12/309, 370 01 České Budějovice
A. Barcala 1791/40, 370 01 České Budějovice</t>
  </si>
  <si>
    <t xml:space="preserve">Žižkova tř. 12/309, 370 01 České Budějovice
A. Barcala 1791/40, 370 01 České Budějovice
SO ORP České Budějovice </t>
  </si>
  <si>
    <t>Skuherského 118/70, 370 01 České Budějovice</t>
  </si>
  <si>
    <t>Manželská a rodinná poradna Tábor, z.ú.
změna názvu na:
Poradna Tábor</t>
  </si>
  <si>
    <t>Smetanova 1284/32, 390 02 Tábor
SO ORP Tábor</t>
  </si>
  <si>
    <t>Třístov 26, Křemže</t>
  </si>
  <si>
    <t>Nová 1871/5, 370 01 České Budějovice</t>
  </si>
  <si>
    <t>SO ObÚ ORP České Budějovice a Týn nad Vltavou
Žižkova tř. 309/12, 370 01 České Budějovice
Sakařova 755, 375 01 Týn nad Vltavou
nám. Míru 85, 375 01 Týn nad Vltavou</t>
  </si>
  <si>
    <t xml:space="preserve">SO ObÚ ORP České Budějovice a Týn nad Vltavou
Žižkova tř. 309/12, 370 01 České Budějovice
Skuherského 118/70, 370 01 České Budějovice
Sakařova 755, 375 01 Týn nad Vltavou
nám. Míru 85, 375 01 Týn nad Vltavou </t>
  </si>
  <si>
    <t>SO ObÚ ORP České Budějovice a Týn nad Vltavou
Žižkova tř. 309/12, 370 01 České Budějovice
Skuherského 118/70, 370 01 České Budějovice
Sakařova 755, 375 01 Týn nad Vltavou
nám. Míru 85, 375 01 Týn nad Vltavou
Náměstí Míru 10, 373 44 Zliv</t>
  </si>
  <si>
    <t>nám. Míru 85, 375 01 Týn nad Vltavou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</si>
</sst>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 CE"/>
      <charset val="238"/>
    </font>
    <font>
      <sz val="8"/>
      <color indexed="8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indexed="81"/>
      <name val="Calibri"/>
      <family val="2"/>
      <charset val="238"/>
      <scheme val="minor"/>
    </font>
    <font>
      <sz val="11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0" fontId="5" fillId="0" borderId="0" applyNumberFormat="0" applyFill="0" applyBorder="0" applyAlignment="0" applyProtection="0"/>
    <xf numFmtId="0" fontId="6" fillId="0" borderId="0"/>
    <xf numFmtId="0" fontId="7" fillId="0" borderId="0" applyFill="0" applyProtection="0"/>
  </cellStyleXfs>
  <cellXfs count="118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vertical="top" wrapText="1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0" borderId="0" xfId="0" applyFont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0" xfId="0" applyFill="1"/>
    <xf numFmtId="0" fontId="8" fillId="2" borderId="1" xfId="0" applyFont="1" applyFill="1" applyBorder="1" applyAlignment="1">
      <alignment vertical="top" wrapText="1"/>
    </xf>
    <xf numFmtId="0" fontId="8" fillId="0" borderId="0" xfId="0" applyFont="1"/>
    <xf numFmtId="0" fontId="0" fillId="2" borderId="8" xfId="0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12" fillId="2" borderId="2" xfId="0" applyFont="1" applyFill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0" fontId="12" fillId="2" borderId="18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20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/>
    </xf>
    <xf numFmtId="0" fontId="2" fillId="4" borderId="1" xfId="0" applyFont="1" applyFill="1" applyBorder="1" applyAlignment="1">
      <alignment vertical="top" wrapText="1"/>
    </xf>
    <xf numFmtId="0" fontId="0" fillId="4" borderId="1" xfId="0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0" fillId="0" borderId="2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2" borderId="2" xfId="0" applyFill="1" applyBorder="1" applyAlignment="1">
      <alignment horizontal="center" vertical="top"/>
    </xf>
    <xf numFmtId="0" fontId="0" fillId="0" borderId="0" xfId="0" applyAlignment="1"/>
    <xf numFmtId="0" fontId="0" fillId="2" borderId="2" xfId="0" applyFill="1" applyBorder="1" applyAlignment="1">
      <alignment vertical="top" wrapText="1"/>
    </xf>
    <xf numFmtId="0" fontId="0" fillId="2" borderId="1" xfId="0" applyFill="1" applyBorder="1" applyAlignment="1">
      <alignment horizontal="center" vertical="top"/>
    </xf>
    <xf numFmtId="0" fontId="8" fillId="2" borderId="2" xfId="0" applyFont="1" applyFill="1" applyBorder="1" applyAlignment="1">
      <alignment vertical="top" wrapText="1"/>
    </xf>
    <xf numFmtId="0" fontId="0" fillId="4" borderId="2" xfId="0" applyFont="1" applyFill="1" applyBorder="1" applyAlignment="1">
      <alignment vertical="top" wrapText="1"/>
    </xf>
    <xf numFmtId="14" fontId="0" fillId="2" borderId="1" xfId="0" applyNumberFormat="1" applyFill="1" applyBorder="1" applyAlignment="1">
      <alignment horizontal="left" vertical="top" wrapText="1"/>
    </xf>
    <xf numFmtId="14" fontId="0" fillId="2" borderId="2" xfId="0" applyNumberFormat="1" applyFill="1" applyBorder="1" applyAlignment="1">
      <alignment horizontal="left" vertical="top" wrapText="1"/>
    </xf>
    <xf numFmtId="0" fontId="2" fillId="2" borderId="20" xfId="0" applyFont="1" applyFill="1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14" fontId="0" fillId="2" borderId="9" xfId="0" applyNumberFormat="1" applyFill="1" applyBorder="1" applyAlignment="1">
      <alignment horizontal="left" vertical="top" wrapText="1"/>
    </xf>
    <xf numFmtId="0" fontId="0" fillId="2" borderId="9" xfId="0" applyFill="1" applyBorder="1" applyAlignment="1">
      <alignment horizontal="left" vertical="top" wrapText="1"/>
    </xf>
    <xf numFmtId="14" fontId="0" fillId="2" borderId="38" xfId="0" applyNumberFormat="1" applyFill="1" applyBorder="1" applyAlignment="1">
      <alignment horizontal="left" vertical="top" wrapText="1"/>
    </xf>
    <xf numFmtId="14" fontId="0" fillId="2" borderId="20" xfId="0" applyNumberFormat="1" applyFill="1" applyBorder="1" applyAlignment="1">
      <alignment horizontal="left" vertical="top" wrapText="1"/>
    </xf>
    <xf numFmtId="14" fontId="0" fillId="0" borderId="2" xfId="0" applyNumberFormat="1" applyBorder="1" applyAlignment="1">
      <alignment horizontal="left" vertical="top" wrapText="1"/>
    </xf>
    <xf numFmtId="0" fontId="0" fillId="4" borderId="18" xfId="0" applyFont="1" applyFill="1" applyBorder="1" applyAlignment="1">
      <alignment vertical="top" wrapText="1"/>
    </xf>
    <xf numFmtId="0" fontId="0" fillId="4" borderId="18" xfId="0" applyFont="1" applyFill="1" applyBorder="1" applyAlignment="1">
      <alignment vertical="top" wrapText="1"/>
    </xf>
    <xf numFmtId="0" fontId="2" fillId="2" borderId="20" xfId="0" applyFont="1" applyFill="1" applyBorder="1" applyAlignment="1">
      <alignment vertical="top" wrapText="1"/>
    </xf>
    <xf numFmtId="0" fontId="0" fillId="4" borderId="18" xfId="0" applyFont="1" applyFill="1" applyBorder="1" applyAlignment="1">
      <alignment vertical="top" wrapText="1"/>
    </xf>
    <xf numFmtId="0" fontId="0" fillId="0" borderId="2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8" fillId="2" borderId="18" xfId="0" applyFont="1" applyFill="1" applyBorder="1" applyAlignment="1">
      <alignment vertical="top" wrapText="1"/>
    </xf>
    <xf numFmtId="0" fontId="0" fillId="2" borderId="19" xfId="0" applyFont="1" applyFill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12" fillId="2" borderId="18" xfId="0" applyFont="1" applyFill="1" applyBorder="1" applyAlignment="1">
      <alignment vertical="top" wrapText="1"/>
    </xf>
    <xf numFmtId="0" fontId="2" fillId="4" borderId="18" xfId="0" applyFont="1" applyFill="1" applyBorder="1" applyAlignment="1">
      <alignment vertical="top" wrapText="1"/>
    </xf>
    <xf numFmtId="0" fontId="0" fillId="2" borderId="24" xfId="0" applyFont="1" applyFill="1" applyBorder="1" applyAlignment="1">
      <alignment horizontal="center" vertical="top"/>
    </xf>
    <xf numFmtId="0" fontId="0" fillId="0" borderId="24" xfId="0" applyBorder="1" applyAlignment="1">
      <alignment horizontal="center" vertical="top"/>
    </xf>
    <xf numFmtId="14" fontId="0" fillId="2" borderId="26" xfId="0" applyNumberFormat="1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2" fillId="2" borderId="18" xfId="0" applyFont="1" applyFill="1" applyBorder="1" applyAlignment="1">
      <alignment vertical="top" wrapText="1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5" borderId="32" xfId="0" applyFill="1" applyBorder="1" applyAlignment="1">
      <alignment horizontal="center" vertical="center"/>
    </xf>
    <xf numFmtId="0" fontId="0" fillId="0" borderId="27" xfId="0" applyBorder="1" applyAlignment="1">
      <alignment horizontal="left" vertical="top" wrapText="1"/>
    </xf>
    <xf numFmtId="14" fontId="0" fillId="2" borderId="26" xfId="0" applyNumberFormat="1" applyFill="1" applyBorder="1" applyAlignment="1">
      <alignment horizontal="right" vertical="top" wrapText="1"/>
    </xf>
    <xf numFmtId="0" fontId="0" fillId="2" borderId="27" xfId="0" applyFill="1" applyBorder="1" applyAlignment="1">
      <alignment horizontal="right" vertical="top" wrapText="1"/>
    </xf>
    <xf numFmtId="0" fontId="0" fillId="2" borderId="28" xfId="0" applyFill="1" applyBorder="1" applyAlignment="1">
      <alignment horizontal="right" vertical="top" wrapText="1"/>
    </xf>
    <xf numFmtId="0" fontId="1" fillId="3" borderId="14" xfId="0" applyFont="1" applyFill="1" applyBorder="1" applyAlignment="1">
      <alignment horizontal="left" vertical="top"/>
    </xf>
    <xf numFmtId="0" fontId="0" fillId="0" borderId="15" xfId="0" applyBorder="1" applyAlignment="1">
      <alignment vertical="top"/>
    </xf>
    <xf numFmtId="0" fontId="0" fillId="0" borderId="16" xfId="0" applyBorder="1" applyAlignment="1">
      <alignment vertical="top"/>
    </xf>
    <xf numFmtId="14" fontId="0" fillId="0" borderId="27" xfId="0" applyNumberFormat="1" applyBorder="1" applyAlignment="1">
      <alignment horizontal="right" vertical="top" wrapText="1"/>
    </xf>
    <xf numFmtId="14" fontId="0" fillId="0" borderId="28" xfId="0" applyNumberFormat="1" applyBorder="1" applyAlignment="1">
      <alignment horizontal="right" vertical="top" wrapText="1"/>
    </xf>
    <xf numFmtId="0" fontId="8" fillId="2" borderId="25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0" fontId="0" fillId="4" borderId="25" xfId="0" applyFont="1" applyFill="1" applyBorder="1" applyAlignment="1">
      <alignment vertical="top" wrapText="1"/>
    </xf>
    <xf numFmtId="0" fontId="0" fillId="4" borderId="2" xfId="0" applyFont="1" applyFill="1" applyBorder="1" applyAlignment="1">
      <alignment vertical="top" wrapText="1"/>
    </xf>
    <xf numFmtId="0" fontId="0" fillId="2" borderId="6" xfId="0" applyFont="1" applyFill="1" applyBorder="1" applyAlignment="1">
      <alignment horizontal="center" vertical="top"/>
    </xf>
    <xf numFmtId="0" fontId="2" fillId="2" borderId="1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top"/>
    </xf>
    <xf numFmtId="0" fontId="12" fillId="2" borderId="31" xfId="0" applyFont="1" applyFill="1" applyBorder="1" applyAlignment="1">
      <alignment vertical="top" wrapText="1"/>
    </xf>
    <xf numFmtId="0" fontId="2" fillId="4" borderId="31" xfId="0" applyFont="1" applyFill="1" applyBorder="1" applyAlignment="1">
      <alignment vertical="top" wrapText="1"/>
    </xf>
    <xf numFmtId="0" fontId="0" fillId="2" borderId="25" xfId="0" applyFont="1" applyFill="1" applyBorder="1" applyAlignment="1">
      <alignment vertical="top" wrapText="1"/>
    </xf>
    <xf numFmtId="0" fontId="2" fillId="2" borderId="20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14" fontId="0" fillId="2" borderId="18" xfId="0" applyNumberForma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14" fontId="0" fillId="0" borderId="32" xfId="0" applyNumberFormat="1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14" fontId="0" fillId="0" borderId="26" xfId="0" applyNumberFormat="1" applyBorder="1" applyAlignment="1">
      <alignment horizontal="left" vertical="top" wrapText="1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2" borderId="18" xfId="0" applyFill="1" applyBorder="1" applyAlignment="1">
      <alignment horizontal="center" vertical="top"/>
    </xf>
    <xf numFmtId="0" fontId="0" fillId="0" borderId="25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2" borderId="18" xfId="0" applyFill="1" applyBorder="1" applyAlignment="1">
      <alignment vertical="top" wrapText="1"/>
    </xf>
  </cellXfs>
  <cellStyles count="5">
    <cellStyle name="Hypertextový odkaz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4" xfId="4" xr:uid="{00000000-0005-0000-0000-000004000000}"/>
  </cellStyles>
  <dxfs count="4">
    <dxf>
      <fill>
        <patternFill>
          <bgColor rgb="FF99FF66"/>
        </patternFill>
      </fill>
    </dxf>
    <dxf>
      <fill>
        <patternFill>
          <bgColor rgb="FF99FF66"/>
        </patternFill>
      </fill>
    </dxf>
    <dxf>
      <fill>
        <patternFill>
          <bgColor rgb="FF99FF66"/>
        </patternFill>
      </fill>
    </dxf>
    <dxf>
      <fill>
        <patternFill>
          <bgColor rgb="FF99FF66"/>
        </patternFill>
      </fill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C18"/>
  <sheetViews>
    <sheetView topLeftCell="A13" zoomScale="130" zoomScaleNormal="130" workbookViewId="0">
      <selection activeCell="B4" sqref="B4"/>
    </sheetView>
  </sheetViews>
  <sheetFormatPr defaultRowHeight="14.5" x14ac:dyDescent="0.35"/>
  <cols>
    <col min="1" max="1" width="3.54296875" customWidth="1"/>
    <col min="2" max="2" width="5.26953125" customWidth="1"/>
    <col min="3" max="3" width="112.81640625" customWidth="1"/>
  </cols>
  <sheetData>
    <row r="2" spans="2:3" ht="18.5" x14ac:dyDescent="0.45">
      <c r="B2" s="16" t="s">
        <v>69</v>
      </c>
    </row>
    <row r="4" spans="2:3" x14ac:dyDescent="0.35">
      <c r="B4" s="17">
        <v>1</v>
      </c>
      <c r="C4" s="18" t="s">
        <v>70</v>
      </c>
    </row>
    <row r="5" spans="2:3" x14ac:dyDescent="0.35">
      <c r="B5" s="17">
        <v>2</v>
      </c>
      <c r="C5" s="18" t="s">
        <v>71</v>
      </c>
    </row>
    <row r="6" spans="2:3" ht="29" x14ac:dyDescent="0.35">
      <c r="B6" s="17">
        <v>3</v>
      </c>
      <c r="C6" s="18" t="s">
        <v>72</v>
      </c>
    </row>
    <row r="7" spans="2:3" ht="29" x14ac:dyDescent="0.35">
      <c r="B7" s="17">
        <v>4</v>
      </c>
      <c r="C7" s="18" t="s">
        <v>73</v>
      </c>
    </row>
    <row r="8" spans="2:3" x14ac:dyDescent="0.35">
      <c r="B8" s="17">
        <v>5</v>
      </c>
      <c r="C8" s="18" t="s">
        <v>74</v>
      </c>
    </row>
    <row r="9" spans="2:3" x14ac:dyDescent="0.35">
      <c r="B9" s="17">
        <v>6</v>
      </c>
      <c r="C9" s="18" t="s">
        <v>75</v>
      </c>
    </row>
    <row r="10" spans="2:3" x14ac:dyDescent="0.35">
      <c r="B10" s="17">
        <v>7</v>
      </c>
      <c r="C10" s="18" t="s">
        <v>76</v>
      </c>
    </row>
    <row r="11" spans="2:3" x14ac:dyDescent="0.35">
      <c r="B11" s="17">
        <v>8</v>
      </c>
      <c r="C11" s="18" t="s">
        <v>77</v>
      </c>
    </row>
    <row r="12" spans="2:3" x14ac:dyDescent="0.35">
      <c r="B12" s="17">
        <v>9</v>
      </c>
      <c r="C12" s="18" t="s">
        <v>78</v>
      </c>
    </row>
    <row r="13" spans="2:3" x14ac:dyDescent="0.35">
      <c r="B13" s="17">
        <v>10</v>
      </c>
      <c r="C13" s="18" t="s">
        <v>79</v>
      </c>
    </row>
    <row r="14" spans="2:3" ht="29" x14ac:dyDescent="0.35">
      <c r="B14" s="17">
        <v>11</v>
      </c>
      <c r="C14" s="18" t="s">
        <v>80</v>
      </c>
    </row>
    <row r="15" spans="2:3" ht="43.5" x14ac:dyDescent="0.35">
      <c r="B15" s="17">
        <v>12</v>
      </c>
      <c r="C15" s="18" t="s">
        <v>81</v>
      </c>
    </row>
    <row r="16" spans="2:3" ht="43.5" x14ac:dyDescent="0.35">
      <c r="B16" s="17">
        <v>13</v>
      </c>
      <c r="C16" s="18" t="s">
        <v>82</v>
      </c>
    </row>
    <row r="17" spans="2:3" ht="29" x14ac:dyDescent="0.35">
      <c r="B17" s="17">
        <v>14</v>
      </c>
      <c r="C17" s="18" t="s">
        <v>83</v>
      </c>
    </row>
    <row r="18" spans="2:3" ht="29" x14ac:dyDescent="0.35">
      <c r="B18" s="17">
        <v>15</v>
      </c>
      <c r="C18" s="18" t="s">
        <v>84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18"/>
  <sheetViews>
    <sheetView tabSelected="1" zoomScale="50" zoomScaleNormal="50" workbookViewId="0">
      <pane xSplit="5" ySplit="2" topLeftCell="F49" activePane="bottomRight" state="frozen"/>
      <selection pane="topRight" activeCell="E1" sqref="E1"/>
      <selection pane="bottomLeft" activeCell="A4" sqref="A4"/>
      <selection pane="bottomRight" activeCell="X48" sqref="X48"/>
    </sheetView>
  </sheetViews>
  <sheetFormatPr defaultRowHeight="14.5" x14ac:dyDescent="0.35"/>
  <cols>
    <col min="1" max="1" width="3.7265625" style="31" customWidth="1"/>
    <col min="2" max="2" width="19.1796875" style="29" customWidth="1"/>
    <col min="3" max="3" width="22.26953125" style="41" customWidth="1"/>
    <col min="4" max="4" width="23.26953125" customWidth="1"/>
    <col min="5" max="5" width="11.1796875" style="41" customWidth="1"/>
    <col min="6" max="20" width="6.7265625" customWidth="1"/>
  </cols>
  <sheetData>
    <row r="1" spans="1:20" ht="23.5" customHeight="1" thickBot="1" x14ac:dyDescent="0.4">
      <c r="A1" s="87" t="s">
        <v>39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9"/>
    </row>
    <row r="2" spans="1:20" ht="28.9" customHeight="1" thickBot="1" x14ac:dyDescent="0.4">
      <c r="A2" s="97" t="s">
        <v>3</v>
      </c>
      <c r="B2" s="98"/>
      <c r="C2" s="38" t="s">
        <v>0</v>
      </c>
      <c r="D2" s="8" t="s">
        <v>4</v>
      </c>
      <c r="E2" s="11" t="s">
        <v>87</v>
      </c>
      <c r="F2" s="9">
        <v>1</v>
      </c>
      <c r="G2" s="10">
        <f>F2+1</f>
        <v>2</v>
      </c>
      <c r="H2" s="10">
        <f t="shared" ref="H2:T2" si="0">G2+1</f>
        <v>3</v>
      </c>
      <c r="I2" s="10">
        <f t="shared" si="0"/>
        <v>4</v>
      </c>
      <c r="J2" s="10">
        <f t="shared" si="0"/>
        <v>5</v>
      </c>
      <c r="K2" s="10">
        <f t="shared" si="0"/>
        <v>6</v>
      </c>
      <c r="L2" s="10">
        <f t="shared" si="0"/>
        <v>7</v>
      </c>
      <c r="M2" s="10">
        <f t="shared" si="0"/>
        <v>8</v>
      </c>
      <c r="N2" s="10">
        <f t="shared" si="0"/>
        <v>9</v>
      </c>
      <c r="O2" s="10">
        <f t="shared" si="0"/>
        <v>10</v>
      </c>
      <c r="P2" s="10">
        <f t="shared" si="0"/>
        <v>11</v>
      </c>
      <c r="Q2" s="10">
        <f t="shared" si="0"/>
        <v>12</v>
      </c>
      <c r="R2" s="10">
        <f t="shared" si="0"/>
        <v>13</v>
      </c>
      <c r="S2" s="10">
        <f t="shared" si="0"/>
        <v>14</v>
      </c>
      <c r="T2" s="11">
        <f t="shared" si="0"/>
        <v>15</v>
      </c>
    </row>
    <row r="3" spans="1:20" ht="29" x14ac:dyDescent="0.35">
      <c r="A3" s="99">
        <v>1</v>
      </c>
      <c r="B3" s="100" t="s">
        <v>116</v>
      </c>
      <c r="C3" s="101" t="s">
        <v>62</v>
      </c>
      <c r="D3" s="35" t="s">
        <v>5</v>
      </c>
      <c r="E3" s="57" t="s">
        <v>88</v>
      </c>
      <c r="F3" s="21"/>
      <c r="G3" s="3" t="s">
        <v>1</v>
      </c>
      <c r="H3" s="3"/>
      <c r="I3" s="3" t="s">
        <v>1</v>
      </c>
      <c r="J3" s="3" t="s">
        <v>1</v>
      </c>
      <c r="K3" s="3"/>
      <c r="L3" s="3"/>
      <c r="M3" s="3"/>
      <c r="N3" s="3"/>
      <c r="O3" s="3" t="s">
        <v>1</v>
      </c>
      <c r="P3" s="3" t="s">
        <v>1</v>
      </c>
      <c r="Q3" s="3" t="s">
        <v>1</v>
      </c>
      <c r="R3" s="3" t="s">
        <v>1</v>
      </c>
      <c r="S3" s="3"/>
      <c r="T3" s="4"/>
    </row>
    <row r="4" spans="1:20" ht="29" x14ac:dyDescent="0.35">
      <c r="A4" s="75"/>
      <c r="B4" s="67"/>
      <c r="C4" s="67"/>
      <c r="D4" s="35" t="s">
        <v>62</v>
      </c>
      <c r="E4" s="76">
        <v>44265</v>
      </c>
      <c r="F4" s="42"/>
      <c r="G4" s="43" t="s">
        <v>1</v>
      </c>
      <c r="H4" s="43"/>
      <c r="I4" s="43"/>
      <c r="J4" s="43" t="s">
        <v>1</v>
      </c>
      <c r="K4" s="43"/>
      <c r="L4" s="43"/>
      <c r="M4" s="43"/>
      <c r="N4" s="43"/>
      <c r="O4" s="43"/>
      <c r="P4" s="43" t="s">
        <v>1</v>
      </c>
      <c r="Q4" s="43"/>
      <c r="R4" s="43"/>
      <c r="S4" s="43"/>
      <c r="T4" s="44"/>
    </row>
    <row r="5" spans="1:20" ht="58" x14ac:dyDescent="0.35">
      <c r="A5" s="75"/>
      <c r="B5" s="67"/>
      <c r="C5" s="67"/>
      <c r="D5" s="35" t="s">
        <v>150</v>
      </c>
      <c r="E5" s="83"/>
      <c r="F5" s="42"/>
      <c r="G5" s="43"/>
      <c r="H5" s="43"/>
      <c r="I5" s="43" t="s">
        <v>1</v>
      </c>
      <c r="J5" s="43"/>
      <c r="K5" s="43"/>
      <c r="L5" s="43"/>
      <c r="M5" s="43"/>
      <c r="N5" s="43"/>
      <c r="O5" s="43"/>
      <c r="P5" s="43"/>
      <c r="Q5" s="43"/>
      <c r="R5" s="43"/>
      <c r="S5" s="43"/>
      <c r="T5" s="44"/>
    </row>
    <row r="6" spans="1:20" ht="101.5" x14ac:dyDescent="0.35">
      <c r="A6" s="75"/>
      <c r="B6" s="67"/>
      <c r="C6" s="67"/>
      <c r="D6" s="35" t="s">
        <v>151</v>
      </c>
      <c r="E6" s="83"/>
      <c r="F6" s="42"/>
      <c r="G6" s="43"/>
      <c r="H6" s="43"/>
      <c r="I6" s="43"/>
      <c r="J6" s="43"/>
      <c r="K6" s="43"/>
      <c r="L6" s="43"/>
      <c r="M6" s="43"/>
      <c r="N6" s="43"/>
      <c r="O6" s="43" t="s">
        <v>1</v>
      </c>
      <c r="P6" s="43"/>
      <c r="Q6" s="43"/>
      <c r="R6" s="43" t="s">
        <v>1</v>
      </c>
      <c r="S6" s="43"/>
      <c r="T6" s="44"/>
    </row>
    <row r="7" spans="1:20" ht="58" x14ac:dyDescent="0.35">
      <c r="A7" s="71"/>
      <c r="B7" s="68"/>
      <c r="C7" s="68"/>
      <c r="D7" s="35" t="s">
        <v>152</v>
      </c>
      <c r="E7" s="77"/>
      <c r="F7" s="42"/>
      <c r="G7" s="43"/>
      <c r="H7" s="43"/>
      <c r="I7" s="43"/>
      <c r="J7" s="43"/>
      <c r="K7" s="43"/>
      <c r="L7" s="43"/>
      <c r="M7" s="43"/>
      <c r="N7" s="43"/>
      <c r="O7" s="43"/>
      <c r="P7" s="43"/>
      <c r="Q7" s="43" t="s">
        <v>1</v>
      </c>
      <c r="R7" s="43"/>
      <c r="S7" s="43"/>
      <c r="T7" s="44"/>
    </row>
    <row r="8" spans="1:20" ht="29" x14ac:dyDescent="0.35">
      <c r="A8" s="30">
        <f>IF(B8=B3,A3,A3+1)</f>
        <v>2</v>
      </c>
      <c r="B8" s="32" t="s">
        <v>117</v>
      </c>
      <c r="C8" s="39" t="s">
        <v>89</v>
      </c>
      <c r="D8" s="36" t="s">
        <v>6</v>
      </c>
      <c r="E8" s="58">
        <v>42125</v>
      </c>
      <c r="F8" s="15"/>
      <c r="G8" s="2" t="s">
        <v>1</v>
      </c>
      <c r="H8" s="2"/>
      <c r="I8" s="2" t="s">
        <v>1</v>
      </c>
      <c r="J8" s="2" t="s">
        <v>1</v>
      </c>
      <c r="K8" s="2"/>
      <c r="L8" s="2"/>
      <c r="M8" s="2"/>
      <c r="N8" s="2"/>
      <c r="O8" s="2"/>
      <c r="P8" s="2"/>
      <c r="Q8" s="2"/>
      <c r="R8" s="2"/>
      <c r="S8" s="2"/>
      <c r="T8" s="5"/>
    </row>
    <row r="9" spans="1:20" x14ac:dyDescent="0.35">
      <c r="A9" s="70">
        <f t="shared" ref="A9:A17" si="1">IF(B9=B8,A8,A8+1)</f>
        <v>3</v>
      </c>
      <c r="B9" s="72" t="s">
        <v>7</v>
      </c>
      <c r="C9" s="73" t="s">
        <v>177</v>
      </c>
      <c r="D9" s="36" t="s">
        <v>8</v>
      </c>
      <c r="E9" s="58">
        <v>38831</v>
      </c>
      <c r="F9" s="15"/>
      <c r="G9" s="2" t="s">
        <v>1</v>
      </c>
      <c r="H9" s="2"/>
      <c r="I9" s="2"/>
      <c r="J9" s="2"/>
      <c r="K9" s="2"/>
      <c r="L9" s="2"/>
      <c r="M9" s="2" t="s">
        <v>1</v>
      </c>
      <c r="N9" s="2"/>
      <c r="O9" s="2"/>
      <c r="P9" s="2"/>
      <c r="Q9" s="2"/>
      <c r="R9" s="2"/>
      <c r="S9" s="2"/>
      <c r="T9" s="5"/>
    </row>
    <row r="10" spans="1:20" ht="29" x14ac:dyDescent="0.35">
      <c r="A10" s="71"/>
      <c r="B10" s="68"/>
      <c r="C10" s="68"/>
      <c r="D10" s="36" t="s">
        <v>178</v>
      </c>
      <c r="E10" s="58">
        <v>44586</v>
      </c>
      <c r="F10" s="15"/>
      <c r="G10" s="2" t="s">
        <v>1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5"/>
    </row>
    <row r="11" spans="1:20" ht="63.75" customHeight="1" x14ac:dyDescent="0.35">
      <c r="A11" s="70">
        <f>IF(B11=B9,A9,A9+1)</f>
        <v>4</v>
      </c>
      <c r="B11" s="72" t="s">
        <v>9</v>
      </c>
      <c r="C11" s="73" t="s">
        <v>118</v>
      </c>
      <c r="D11" s="36" t="s">
        <v>136</v>
      </c>
      <c r="E11" s="58">
        <v>43588</v>
      </c>
      <c r="F11" s="15" t="s">
        <v>1</v>
      </c>
      <c r="G11" s="2" t="s">
        <v>1</v>
      </c>
      <c r="H11" s="2" t="s">
        <v>1</v>
      </c>
      <c r="I11" s="2"/>
      <c r="J11" s="2" t="s">
        <v>1</v>
      </c>
      <c r="K11" s="2"/>
      <c r="L11" s="2"/>
      <c r="M11" s="2"/>
      <c r="N11" s="2" t="s">
        <v>1</v>
      </c>
      <c r="O11" s="2"/>
      <c r="P11" s="2"/>
      <c r="Q11" s="2"/>
      <c r="R11" s="2"/>
      <c r="S11" s="2"/>
      <c r="T11" s="5"/>
    </row>
    <row r="12" spans="1:20" ht="108.75" customHeight="1" x14ac:dyDescent="0.35">
      <c r="A12" s="75"/>
      <c r="B12" s="67"/>
      <c r="C12" s="67"/>
      <c r="D12" s="36" t="s">
        <v>158</v>
      </c>
      <c r="E12" s="76">
        <v>44461</v>
      </c>
      <c r="F12" s="15" t="s">
        <v>1</v>
      </c>
      <c r="G12" s="2" t="s">
        <v>1</v>
      </c>
      <c r="H12" s="2" t="s">
        <v>1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5"/>
    </row>
    <row r="13" spans="1:20" ht="33" customHeight="1" x14ac:dyDescent="0.35">
      <c r="A13" s="75"/>
      <c r="B13" s="67"/>
      <c r="C13" s="67"/>
      <c r="D13" s="36"/>
      <c r="E13" s="77"/>
      <c r="F13" s="15"/>
      <c r="G13" s="2"/>
      <c r="H13" s="2"/>
      <c r="I13" s="2"/>
      <c r="J13" s="2"/>
      <c r="K13" s="2"/>
      <c r="L13" s="2"/>
      <c r="M13" s="2"/>
      <c r="N13" s="2" t="s">
        <v>1</v>
      </c>
      <c r="O13" s="2"/>
      <c r="P13" s="2"/>
      <c r="Q13" s="2"/>
      <c r="R13" s="2"/>
      <c r="S13" s="2"/>
      <c r="T13" s="5"/>
    </row>
    <row r="14" spans="1:20" ht="124" customHeight="1" x14ac:dyDescent="0.35">
      <c r="A14" s="75"/>
      <c r="B14" s="67"/>
      <c r="C14" s="67"/>
      <c r="D14" s="36" t="s">
        <v>188</v>
      </c>
      <c r="E14" s="110">
        <v>44693</v>
      </c>
      <c r="F14" s="15" t="s">
        <v>1</v>
      </c>
      <c r="G14" s="2" t="s">
        <v>1</v>
      </c>
      <c r="H14" s="2" t="s">
        <v>1</v>
      </c>
      <c r="I14" s="2" t="s">
        <v>1</v>
      </c>
      <c r="J14" s="2" t="s">
        <v>1</v>
      </c>
      <c r="K14" s="2"/>
      <c r="L14" s="2"/>
      <c r="M14" s="2"/>
      <c r="N14" s="2"/>
      <c r="O14" s="2"/>
      <c r="P14" s="2"/>
      <c r="Q14" s="2"/>
      <c r="R14" s="2"/>
      <c r="S14" s="2"/>
      <c r="T14" s="5"/>
    </row>
    <row r="15" spans="1:20" ht="23" customHeight="1" x14ac:dyDescent="0.35">
      <c r="A15" s="71"/>
      <c r="B15" s="68"/>
      <c r="C15" s="68"/>
      <c r="D15" s="36"/>
      <c r="E15" s="77"/>
      <c r="F15" s="15"/>
      <c r="G15" s="2"/>
      <c r="H15" s="2"/>
      <c r="I15" s="2"/>
      <c r="J15" s="2"/>
      <c r="K15" s="2"/>
      <c r="L15" s="2"/>
      <c r="M15" s="2"/>
      <c r="N15" s="2" t="s">
        <v>1</v>
      </c>
      <c r="O15" s="2"/>
      <c r="P15" s="2"/>
      <c r="Q15" s="2"/>
      <c r="R15" s="2"/>
      <c r="S15" s="2"/>
      <c r="T15" s="5"/>
    </row>
    <row r="16" spans="1:20" ht="50.25" customHeight="1" x14ac:dyDescent="0.35">
      <c r="A16" s="30">
        <f>IF(B16=B11,A11,A11+1)</f>
        <v>5</v>
      </c>
      <c r="B16" s="33" t="s">
        <v>119</v>
      </c>
      <c r="C16" s="39" t="s">
        <v>63</v>
      </c>
      <c r="D16" s="36" t="s">
        <v>68</v>
      </c>
      <c r="E16" s="58" t="s">
        <v>90</v>
      </c>
      <c r="F16" s="15" t="s">
        <v>1</v>
      </c>
      <c r="G16" s="2" t="s">
        <v>1</v>
      </c>
      <c r="H16" s="2" t="s">
        <v>1</v>
      </c>
      <c r="I16" s="2" t="s">
        <v>1</v>
      </c>
      <c r="J16" s="2" t="s">
        <v>1</v>
      </c>
      <c r="K16" s="2"/>
      <c r="L16" s="2" t="s">
        <v>1</v>
      </c>
      <c r="M16" s="2"/>
      <c r="N16" s="2" t="s">
        <v>1</v>
      </c>
      <c r="O16" s="2" t="s">
        <v>1</v>
      </c>
      <c r="P16" s="2"/>
      <c r="Q16" s="2"/>
      <c r="R16" s="2" t="s">
        <v>1</v>
      </c>
      <c r="S16" s="2"/>
      <c r="T16" s="5"/>
    </row>
    <row r="17" spans="1:20" ht="58" x14ac:dyDescent="0.35">
      <c r="A17" s="30">
        <f t="shared" si="1"/>
        <v>6</v>
      </c>
      <c r="B17" s="28" t="s">
        <v>10</v>
      </c>
      <c r="C17" s="40" t="s">
        <v>40</v>
      </c>
      <c r="D17" s="36" t="s">
        <v>91</v>
      </c>
      <c r="E17" s="58">
        <v>39566</v>
      </c>
      <c r="F17" s="15"/>
      <c r="G17" s="2" t="s">
        <v>1</v>
      </c>
      <c r="H17" s="2" t="s">
        <v>1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5"/>
    </row>
    <row r="18" spans="1:20" s="27" customFormat="1" ht="29" x14ac:dyDescent="0.35">
      <c r="A18" s="70">
        <v>7</v>
      </c>
      <c r="B18" s="72" t="s">
        <v>120</v>
      </c>
      <c r="C18" s="78" t="s">
        <v>44</v>
      </c>
      <c r="D18" s="36" t="s">
        <v>16</v>
      </c>
      <c r="E18" s="58">
        <v>42790</v>
      </c>
      <c r="F18" s="24"/>
      <c r="G18" s="25"/>
      <c r="H18" s="25" t="s">
        <v>1</v>
      </c>
      <c r="I18" s="25" t="s">
        <v>1</v>
      </c>
      <c r="J18" s="25"/>
      <c r="K18" s="25" t="s">
        <v>1</v>
      </c>
      <c r="L18" s="25"/>
      <c r="M18" s="25"/>
      <c r="N18" s="25"/>
      <c r="O18" s="25"/>
      <c r="P18" s="25"/>
      <c r="Q18" s="25"/>
      <c r="R18" s="25"/>
      <c r="S18" s="25"/>
      <c r="T18" s="26"/>
    </row>
    <row r="19" spans="1:20" s="27" customFormat="1" x14ac:dyDescent="0.35">
      <c r="A19" s="71"/>
      <c r="B19" s="68"/>
      <c r="C19" s="68"/>
      <c r="D19" s="36"/>
      <c r="E19" s="58">
        <v>44928</v>
      </c>
      <c r="F19" s="82" t="s">
        <v>159</v>
      </c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1"/>
    </row>
    <row r="20" spans="1:20" ht="29" customHeight="1" x14ac:dyDescent="0.35">
      <c r="A20" s="70">
        <f>IF(B20=B18,A18,A18+1)</f>
        <v>8</v>
      </c>
      <c r="B20" s="33" t="s">
        <v>12</v>
      </c>
      <c r="C20" s="39" t="s">
        <v>50</v>
      </c>
      <c r="D20" s="36" t="s">
        <v>11</v>
      </c>
      <c r="E20" s="58">
        <v>41824</v>
      </c>
      <c r="F20" s="15"/>
      <c r="G20" s="2" t="s">
        <v>1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5"/>
    </row>
    <row r="21" spans="1:20" ht="29" x14ac:dyDescent="0.35">
      <c r="A21" s="75"/>
      <c r="B21" s="72" t="s">
        <v>168</v>
      </c>
      <c r="C21" s="73" t="s">
        <v>169</v>
      </c>
      <c r="D21" s="36" t="s">
        <v>170</v>
      </c>
      <c r="E21" s="76">
        <v>45079</v>
      </c>
      <c r="F21" s="15"/>
      <c r="G21" s="2"/>
      <c r="H21" s="2"/>
      <c r="I21" s="2" t="s">
        <v>1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5"/>
    </row>
    <row r="22" spans="1:20" x14ac:dyDescent="0.35">
      <c r="A22" s="71"/>
      <c r="B22" s="68"/>
      <c r="C22" s="68"/>
      <c r="D22" s="36"/>
      <c r="E22" s="77"/>
      <c r="F22" s="15"/>
      <c r="G22" s="2"/>
      <c r="H22" s="2"/>
      <c r="I22" s="2"/>
      <c r="J22" s="2"/>
      <c r="K22" s="2"/>
      <c r="L22" s="2"/>
      <c r="M22" s="2"/>
      <c r="N22" s="2" t="s">
        <v>1</v>
      </c>
      <c r="O22" s="2"/>
      <c r="P22" s="2"/>
      <c r="Q22" s="2"/>
      <c r="R22" s="2"/>
      <c r="S22" s="2"/>
      <c r="T22" s="5"/>
    </row>
    <row r="23" spans="1:20" ht="35.25" customHeight="1" x14ac:dyDescent="0.35">
      <c r="A23" s="70">
        <f>IF(B23=B20,A20,A20+1)</f>
        <v>9</v>
      </c>
      <c r="B23" s="69" t="s">
        <v>13</v>
      </c>
      <c r="C23" s="66" t="s">
        <v>41</v>
      </c>
      <c r="D23" s="36" t="s">
        <v>86</v>
      </c>
      <c r="E23" s="58">
        <v>43151</v>
      </c>
      <c r="F23" s="15" t="s">
        <v>1</v>
      </c>
      <c r="G23" s="2" t="s">
        <v>1</v>
      </c>
      <c r="H23" s="2" t="s">
        <v>1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5"/>
    </row>
    <row r="24" spans="1:20" ht="32" customHeight="1" x14ac:dyDescent="0.35">
      <c r="A24" s="71"/>
      <c r="B24" s="68"/>
      <c r="C24" s="68"/>
      <c r="D24" s="36"/>
      <c r="E24" s="58">
        <v>44595</v>
      </c>
      <c r="F24" s="79" t="s">
        <v>159</v>
      </c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1"/>
    </row>
    <row r="25" spans="1:20" ht="180" customHeight="1" x14ac:dyDescent="0.35">
      <c r="A25" s="70">
        <f>IF(B25=B23,A23,A23+1)</f>
        <v>10</v>
      </c>
      <c r="B25" s="28" t="s">
        <v>14</v>
      </c>
      <c r="C25" s="66" t="s">
        <v>42</v>
      </c>
      <c r="D25" s="36" t="s">
        <v>92</v>
      </c>
      <c r="E25" s="58">
        <v>42467</v>
      </c>
      <c r="F25" s="15" t="s">
        <v>1</v>
      </c>
      <c r="G25" s="2" t="s">
        <v>1</v>
      </c>
      <c r="H25" s="2" t="s">
        <v>1</v>
      </c>
      <c r="I25" s="2" t="s">
        <v>1</v>
      </c>
      <c r="J25" s="2"/>
      <c r="K25" s="2" t="s">
        <v>1</v>
      </c>
      <c r="L25" s="2"/>
      <c r="M25" s="2"/>
      <c r="N25" s="2"/>
      <c r="O25" s="2"/>
      <c r="P25" s="2"/>
      <c r="Q25" s="2"/>
      <c r="R25" s="2"/>
      <c r="S25" s="2"/>
      <c r="T25" s="5"/>
    </row>
    <row r="26" spans="1:20" ht="140" customHeight="1" x14ac:dyDescent="0.35">
      <c r="A26" s="71"/>
      <c r="B26" s="28" t="s">
        <v>185</v>
      </c>
      <c r="C26" s="68"/>
      <c r="D26" s="36" t="s">
        <v>186</v>
      </c>
      <c r="E26" s="58">
        <v>44630</v>
      </c>
      <c r="F26" s="15" t="s">
        <v>1</v>
      </c>
      <c r="G26" s="2" t="s">
        <v>1</v>
      </c>
      <c r="H26" s="2" t="s">
        <v>1</v>
      </c>
      <c r="I26" s="2" t="s">
        <v>1</v>
      </c>
      <c r="J26" s="2"/>
      <c r="K26" s="2" t="s">
        <v>1</v>
      </c>
      <c r="L26" s="2"/>
      <c r="M26" s="2"/>
      <c r="N26" s="2"/>
      <c r="O26" s="2"/>
      <c r="P26" s="2"/>
      <c r="Q26" s="2"/>
      <c r="R26" s="2"/>
      <c r="S26" s="2"/>
      <c r="T26" s="5"/>
    </row>
    <row r="27" spans="1:20" ht="114" customHeight="1" x14ac:dyDescent="0.35">
      <c r="A27" s="70">
        <v>11</v>
      </c>
      <c r="B27" s="72" t="s">
        <v>193</v>
      </c>
      <c r="C27" s="73" t="s">
        <v>130</v>
      </c>
      <c r="D27" s="36" t="s">
        <v>131</v>
      </c>
      <c r="E27" s="58">
        <v>43502</v>
      </c>
      <c r="F27" s="15" t="s">
        <v>1</v>
      </c>
      <c r="G27" s="2" t="s">
        <v>1</v>
      </c>
      <c r="H27" s="2" t="s">
        <v>1</v>
      </c>
      <c r="I27" s="2"/>
      <c r="J27" s="2" t="s">
        <v>1</v>
      </c>
      <c r="K27" s="2"/>
      <c r="L27" s="2" t="s">
        <v>1</v>
      </c>
      <c r="M27" s="2"/>
      <c r="N27" s="2"/>
      <c r="O27" s="2"/>
      <c r="P27" s="2"/>
      <c r="Q27" s="2"/>
      <c r="R27" s="2"/>
      <c r="S27" s="2"/>
      <c r="T27" s="5"/>
    </row>
    <row r="28" spans="1:20" ht="114" customHeight="1" x14ac:dyDescent="0.35">
      <c r="A28" s="75"/>
      <c r="B28" s="67"/>
      <c r="C28" s="67"/>
      <c r="D28" s="36" t="s">
        <v>191</v>
      </c>
      <c r="E28" s="76">
        <v>44674</v>
      </c>
      <c r="F28" s="15" t="s">
        <v>1</v>
      </c>
      <c r="G28" s="15" t="s">
        <v>1</v>
      </c>
      <c r="H28" s="15" t="s">
        <v>1</v>
      </c>
      <c r="I28" s="15"/>
      <c r="J28" s="2" t="s">
        <v>1</v>
      </c>
      <c r="K28" s="2"/>
      <c r="L28" s="2"/>
      <c r="M28" s="2"/>
      <c r="N28" s="2"/>
      <c r="O28" s="2"/>
      <c r="P28" s="2"/>
      <c r="Q28" s="2"/>
      <c r="R28" s="2"/>
      <c r="S28" s="2"/>
      <c r="T28" s="5"/>
    </row>
    <row r="29" spans="1:20" ht="36" customHeight="1" x14ac:dyDescent="0.35">
      <c r="A29" s="71"/>
      <c r="B29" s="68"/>
      <c r="C29" s="68"/>
      <c r="D29" s="36" t="s">
        <v>192</v>
      </c>
      <c r="E29" s="77"/>
      <c r="F29" s="15"/>
      <c r="G29" s="15"/>
      <c r="H29" s="15"/>
      <c r="I29" s="15"/>
      <c r="J29" s="2"/>
      <c r="K29" s="2"/>
      <c r="L29" s="2" t="s">
        <v>1</v>
      </c>
      <c r="M29" s="2"/>
      <c r="N29" s="2"/>
      <c r="O29" s="2"/>
      <c r="P29" s="2"/>
      <c r="Q29" s="2"/>
      <c r="R29" s="2"/>
      <c r="S29" s="2"/>
      <c r="T29" s="5"/>
    </row>
    <row r="30" spans="1:20" ht="43.5" x14ac:dyDescent="0.35">
      <c r="A30" s="30">
        <v>12</v>
      </c>
      <c r="B30" s="28" t="s">
        <v>15</v>
      </c>
      <c r="C30" s="40" t="s">
        <v>43</v>
      </c>
      <c r="D30" s="36" t="s">
        <v>142</v>
      </c>
      <c r="E30" s="58" t="s">
        <v>143</v>
      </c>
      <c r="F30" s="15" t="s">
        <v>1</v>
      </c>
      <c r="G30" s="15" t="s">
        <v>1</v>
      </c>
      <c r="H30" s="15" t="s">
        <v>1</v>
      </c>
      <c r="I30" s="15" t="s">
        <v>1</v>
      </c>
      <c r="J30" s="2" t="s">
        <v>1</v>
      </c>
      <c r="K30" s="2" t="s">
        <v>1</v>
      </c>
      <c r="L30" s="25"/>
      <c r="M30" s="2"/>
      <c r="N30" s="2"/>
      <c r="O30" s="2"/>
      <c r="P30" s="2"/>
      <c r="Q30" s="2"/>
      <c r="R30" s="2"/>
      <c r="S30" s="2"/>
      <c r="T30" s="5"/>
    </row>
    <row r="31" spans="1:20" ht="29" x14ac:dyDescent="0.35">
      <c r="A31" s="30">
        <v>13</v>
      </c>
      <c r="B31" s="28" t="s">
        <v>17</v>
      </c>
      <c r="C31" s="40" t="s">
        <v>45</v>
      </c>
      <c r="D31" s="36" t="s">
        <v>18</v>
      </c>
      <c r="E31" s="58" t="s">
        <v>94</v>
      </c>
      <c r="F31" s="15"/>
      <c r="G31" s="2"/>
      <c r="H31" s="2"/>
      <c r="I31" s="2"/>
      <c r="J31" s="2" t="s">
        <v>1</v>
      </c>
      <c r="K31" s="2"/>
      <c r="L31" s="2" t="s">
        <v>1</v>
      </c>
      <c r="M31" s="2"/>
      <c r="N31" s="2"/>
      <c r="O31" s="2"/>
      <c r="P31" s="2"/>
      <c r="Q31" s="2"/>
      <c r="R31" s="2"/>
      <c r="S31" s="2"/>
      <c r="T31" s="5"/>
    </row>
    <row r="32" spans="1:20" ht="116" x14ac:dyDescent="0.35">
      <c r="A32" s="30">
        <v>14</v>
      </c>
      <c r="B32" s="28" t="s">
        <v>19</v>
      </c>
      <c r="C32" s="40" t="s">
        <v>65</v>
      </c>
      <c r="D32" s="36" t="s">
        <v>96</v>
      </c>
      <c r="E32" s="58">
        <v>42682</v>
      </c>
      <c r="F32" s="15"/>
      <c r="G32" s="2" t="s">
        <v>1</v>
      </c>
      <c r="H32" s="2" t="s">
        <v>1</v>
      </c>
      <c r="I32" s="2" t="s">
        <v>1</v>
      </c>
      <c r="J32" s="2" t="s">
        <v>1</v>
      </c>
      <c r="K32" s="2"/>
      <c r="L32" s="2"/>
      <c r="M32" s="2"/>
      <c r="N32" s="2"/>
      <c r="O32" s="2"/>
      <c r="P32" s="2"/>
      <c r="Q32" s="2"/>
      <c r="R32" s="2"/>
      <c r="S32" s="2"/>
      <c r="T32" s="5"/>
    </row>
    <row r="33" spans="1:20" ht="29" x14ac:dyDescent="0.35">
      <c r="A33" s="70">
        <v>15</v>
      </c>
      <c r="B33" s="72" t="s">
        <v>121</v>
      </c>
      <c r="C33" s="66" t="s">
        <v>46</v>
      </c>
      <c r="D33" s="103" t="s">
        <v>20</v>
      </c>
      <c r="E33" s="58" t="s">
        <v>95</v>
      </c>
      <c r="F33" s="15"/>
      <c r="G33" s="2" t="s">
        <v>1</v>
      </c>
      <c r="H33" s="2"/>
      <c r="I33" s="2" t="s">
        <v>1</v>
      </c>
      <c r="J33" s="2"/>
      <c r="K33" s="2"/>
      <c r="L33" s="2" t="s">
        <v>1</v>
      </c>
      <c r="M33" s="2"/>
      <c r="N33" s="2"/>
      <c r="O33" s="2"/>
      <c r="P33" s="2"/>
      <c r="Q33" s="2"/>
      <c r="R33" s="2"/>
      <c r="S33" s="2"/>
      <c r="T33" s="5"/>
    </row>
    <row r="34" spans="1:20" x14ac:dyDescent="0.35">
      <c r="A34" s="71"/>
      <c r="B34" s="68"/>
      <c r="C34" s="68"/>
      <c r="D34" s="104"/>
      <c r="E34" s="58">
        <v>44341</v>
      </c>
      <c r="F34" s="79" t="s">
        <v>159</v>
      </c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1"/>
    </row>
    <row r="35" spans="1:20" ht="29" x14ac:dyDescent="0.35">
      <c r="A35" s="30">
        <v>16</v>
      </c>
      <c r="B35" s="33" t="s">
        <v>21</v>
      </c>
      <c r="C35" s="40" t="s">
        <v>64</v>
      </c>
      <c r="D35" s="36" t="s">
        <v>126</v>
      </c>
      <c r="E35" s="58">
        <v>42459</v>
      </c>
      <c r="F35" s="15"/>
      <c r="G35" s="2"/>
      <c r="H35" s="2" t="s">
        <v>1</v>
      </c>
      <c r="I35" s="2" t="s">
        <v>1</v>
      </c>
      <c r="J35" s="2" t="s">
        <v>1</v>
      </c>
      <c r="K35" s="2"/>
      <c r="L35" s="2"/>
      <c r="M35" s="2"/>
      <c r="N35" s="2"/>
      <c r="O35" s="2" t="s">
        <v>1</v>
      </c>
      <c r="P35" s="2"/>
      <c r="Q35" s="2" t="s">
        <v>1</v>
      </c>
      <c r="R35" s="2" t="s">
        <v>1</v>
      </c>
      <c r="S35" s="2"/>
      <c r="T35" s="5"/>
    </row>
    <row r="36" spans="1:20" ht="43.5" x14ac:dyDescent="0.35">
      <c r="A36" s="30">
        <v>17</v>
      </c>
      <c r="B36" s="33" t="s">
        <v>23</v>
      </c>
      <c r="C36" s="40" t="s">
        <v>47</v>
      </c>
      <c r="D36" s="36" t="s">
        <v>127</v>
      </c>
      <c r="E36" s="58" t="s">
        <v>97</v>
      </c>
      <c r="F36" s="15" t="s">
        <v>1</v>
      </c>
      <c r="G36" s="2"/>
      <c r="H36" s="2"/>
      <c r="I36" s="2"/>
      <c r="J36" s="2" t="s">
        <v>1</v>
      </c>
      <c r="K36" s="2"/>
      <c r="L36" s="2" t="s">
        <v>1</v>
      </c>
      <c r="M36" s="2"/>
      <c r="N36" s="2" t="s">
        <v>1</v>
      </c>
      <c r="O36" s="2"/>
      <c r="P36" s="2"/>
      <c r="Q36" s="2"/>
      <c r="R36" s="2"/>
      <c r="S36" s="2"/>
      <c r="T36" s="5"/>
    </row>
    <row r="37" spans="1:20" ht="58" x14ac:dyDescent="0.35">
      <c r="A37" s="70">
        <v>18</v>
      </c>
      <c r="B37" s="69" t="s">
        <v>24</v>
      </c>
      <c r="C37" s="66" t="s">
        <v>48</v>
      </c>
      <c r="D37" s="36" t="s">
        <v>93</v>
      </c>
      <c r="E37" s="58">
        <v>41676</v>
      </c>
      <c r="F37" s="15" t="s">
        <v>1</v>
      </c>
      <c r="G37" s="2" t="s">
        <v>1</v>
      </c>
      <c r="H37" s="2" t="s">
        <v>1</v>
      </c>
      <c r="I37" s="2" t="s">
        <v>1</v>
      </c>
      <c r="J37" s="2" t="s">
        <v>1</v>
      </c>
      <c r="K37" s="2"/>
      <c r="L37" s="2"/>
      <c r="M37" s="2"/>
      <c r="N37" s="2"/>
      <c r="O37" s="2"/>
      <c r="P37" s="2"/>
      <c r="Q37" s="2"/>
      <c r="R37" s="2"/>
      <c r="S37" s="2"/>
      <c r="T37" s="5"/>
    </row>
    <row r="38" spans="1:20" x14ac:dyDescent="0.35">
      <c r="A38" s="71"/>
      <c r="B38" s="68"/>
      <c r="C38" s="68"/>
      <c r="D38" s="36"/>
      <c r="E38" s="58">
        <v>44663</v>
      </c>
      <c r="F38" s="107" t="s">
        <v>159</v>
      </c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9"/>
    </row>
    <row r="39" spans="1:20" ht="43.5" x14ac:dyDescent="0.35">
      <c r="A39" s="70">
        <v>19</v>
      </c>
      <c r="B39" s="69" t="s">
        <v>25</v>
      </c>
      <c r="C39" s="40" t="s">
        <v>49</v>
      </c>
      <c r="D39" s="36" t="s">
        <v>128</v>
      </c>
      <c r="E39" s="59" t="s">
        <v>98</v>
      </c>
      <c r="F39" s="15" t="s">
        <v>1</v>
      </c>
      <c r="G39" s="2" t="s">
        <v>1</v>
      </c>
      <c r="H39" s="2"/>
      <c r="I39" s="2" t="s">
        <v>1</v>
      </c>
      <c r="J39" s="2" t="s">
        <v>1</v>
      </c>
      <c r="K39" s="2" t="s">
        <v>1</v>
      </c>
      <c r="L39" s="2"/>
      <c r="M39" s="2"/>
      <c r="N39" s="2"/>
      <c r="O39" s="2"/>
      <c r="P39" s="2"/>
      <c r="Q39" s="2"/>
      <c r="R39" s="2"/>
      <c r="S39" s="2"/>
      <c r="T39" s="5"/>
    </row>
    <row r="40" spans="1:20" ht="29" x14ac:dyDescent="0.35">
      <c r="A40" s="71"/>
      <c r="B40" s="68"/>
      <c r="C40" s="64" t="s">
        <v>203</v>
      </c>
      <c r="D40" s="64" t="s">
        <v>203</v>
      </c>
      <c r="E40" s="58">
        <v>45591</v>
      </c>
      <c r="F40" s="15" t="s">
        <v>1</v>
      </c>
      <c r="G40" s="2" t="s">
        <v>1</v>
      </c>
      <c r="H40" s="2"/>
      <c r="I40" s="2" t="s">
        <v>1</v>
      </c>
      <c r="J40" s="2"/>
      <c r="K40" s="2" t="s">
        <v>1</v>
      </c>
      <c r="L40" s="2"/>
      <c r="M40" s="2"/>
      <c r="N40" s="2"/>
      <c r="O40" s="2"/>
      <c r="P40" s="2"/>
      <c r="Q40" s="2"/>
      <c r="R40" s="2"/>
      <c r="S40" s="2"/>
      <c r="T40" s="5"/>
    </row>
    <row r="41" spans="1:20" ht="66" customHeight="1" x14ac:dyDescent="0.35">
      <c r="A41" s="70">
        <v>20</v>
      </c>
      <c r="B41" s="69" t="s">
        <v>194</v>
      </c>
      <c r="C41" s="66" t="s">
        <v>196</v>
      </c>
      <c r="D41" s="36" t="s">
        <v>99</v>
      </c>
      <c r="E41" s="58" t="s">
        <v>100</v>
      </c>
      <c r="F41" s="15"/>
      <c r="G41" s="2" t="s">
        <v>1</v>
      </c>
      <c r="H41" s="2"/>
      <c r="I41" s="2" t="s">
        <v>1</v>
      </c>
      <c r="J41" s="2"/>
      <c r="K41" s="2"/>
      <c r="L41" s="2"/>
      <c r="M41" s="2"/>
      <c r="N41" s="2"/>
      <c r="O41" s="2"/>
      <c r="P41" s="2"/>
      <c r="Q41" s="2"/>
      <c r="R41" s="2"/>
      <c r="S41" s="2"/>
      <c r="T41" s="5"/>
    </row>
    <row r="42" spans="1:20" ht="66" customHeight="1" x14ac:dyDescent="0.35">
      <c r="A42" s="74"/>
      <c r="B42" s="67"/>
      <c r="C42" s="67"/>
      <c r="D42" s="36" t="s">
        <v>197</v>
      </c>
      <c r="E42" s="76">
        <v>44679</v>
      </c>
      <c r="F42" s="15" t="s">
        <v>1</v>
      </c>
      <c r="G42" s="2"/>
      <c r="H42" s="2" t="s">
        <v>1</v>
      </c>
      <c r="I42" s="2"/>
      <c r="J42" s="2" t="s">
        <v>1</v>
      </c>
      <c r="K42" s="2"/>
      <c r="L42" s="2"/>
      <c r="M42" s="2"/>
      <c r="N42" s="2"/>
      <c r="O42" s="2"/>
      <c r="P42" s="2"/>
      <c r="Q42" s="2"/>
      <c r="R42" s="2"/>
      <c r="S42" s="2"/>
      <c r="T42" s="5"/>
    </row>
    <row r="43" spans="1:20" ht="109" customHeight="1" x14ac:dyDescent="0.35">
      <c r="A43" s="74"/>
      <c r="B43" s="67"/>
      <c r="C43" s="67"/>
      <c r="D43" s="36" t="s">
        <v>195</v>
      </c>
      <c r="E43" s="83"/>
      <c r="F43" s="15"/>
      <c r="G43" s="2" t="s">
        <v>1</v>
      </c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5"/>
    </row>
    <row r="44" spans="1:20" ht="35" customHeight="1" x14ac:dyDescent="0.35">
      <c r="A44" s="74"/>
      <c r="B44" s="67"/>
      <c r="C44" s="67"/>
      <c r="D44" s="36" t="s">
        <v>199</v>
      </c>
      <c r="E44" s="77"/>
      <c r="F44" s="15"/>
      <c r="G44" s="2"/>
      <c r="H44" s="2"/>
      <c r="I44" s="2" t="s">
        <v>1</v>
      </c>
      <c r="J44" s="2"/>
      <c r="K44" s="2"/>
      <c r="L44" s="2"/>
      <c r="M44" s="2"/>
      <c r="N44" s="2"/>
      <c r="O44" s="2"/>
      <c r="P44" s="2"/>
      <c r="Q44" s="2"/>
      <c r="R44" s="2"/>
      <c r="S44" s="2"/>
      <c r="T44" s="5"/>
    </row>
    <row r="45" spans="1:20" ht="78" customHeight="1" x14ac:dyDescent="0.35">
      <c r="A45" s="75"/>
      <c r="B45" s="67"/>
      <c r="C45" s="67"/>
      <c r="D45" s="36" t="s">
        <v>198</v>
      </c>
      <c r="E45" s="76">
        <v>44986</v>
      </c>
      <c r="F45" s="15" t="s">
        <v>1</v>
      </c>
      <c r="G45" s="2"/>
      <c r="H45" s="2" t="s">
        <v>1</v>
      </c>
      <c r="I45" s="2"/>
      <c r="J45" s="2" t="s">
        <v>1</v>
      </c>
      <c r="K45" s="2"/>
      <c r="L45" s="2"/>
      <c r="M45" s="2"/>
      <c r="N45" s="2"/>
      <c r="O45" s="2"/>
      <c r="P45" s="2"/>
      <c r="Q45" s="2"/>
      <c r="R45" s="2"/>
      <c r="S45" s="2"/>
      <c r="T45" s="5"/>
    </row>
    <row r="46" spans="1:20" ht="110" customHeight="1" x14ac:dyDescent="0.35">
      <c r="A46" s="75"/>
      <c r="B46" s="67"/>
      <c r="C46" s="67"/>
      <c r="D46" s="36" t="s">
        <v>195</v>
      </c>
      <c r="E46" s="83"/>
      <c r="F46" s="15"/>
      <c r="G46" s="2" t="s">
        <v>1</v>
      </c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5"/>
    </row>
    <row r="47" spans="1:20" ht="52" customHeight="1" x14ac:dyDescent="0.35">
      <c r="A47" s="75"/>
      <c r="B47" s="67"/>
      <c r="C47" s="67"/>
      <c r="D47" s="36" t="s">
        <v>160</v>
      </c>
      <c r="E47" s="77"/>
      <c r="F47" s="15"/>
      <c r="G47" s="2"/>
      <c r="H47" s="2"/>
      <c r="I47" s="2" t="s">
        <v>1</v>
      </c>
      <c r="J47" s="2"/>
      <c r="K47" s="2"/>
      <c r="L47" s="2"/>
      <c r="M47" s="2"/>
      <c r="N47" s="2"/>
      <c r="O47" s="2"/>
      <c r="P47" s="2"/>
      <c r="Q47" s="2"/>
      <c r="R47" s="2"/>
      <c r="S47" s="2"/>
      <c r="T47" s="5"/>
    </row>
    <row r="48" spans="1:20" ht="142" customHeight="1" x14ac:dyDescent="0.35">
      <c r="A48" s="75"/>
      <c r="B48" s="67"/>
      <c r="C48" s="67"/>
      <c r="D48" s="36" t="s">
        <v>204</v>
      </c>
      <c r="E48" s="110">
        <v>45646</v>
      </c>
      <c r="F48" s="15" t="s">
        <v>1</v>
      </c>
      <c r="G48" s="2"/>
      <c r="H48" s="2" t="s">
        <v>1</v>
      </c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5"/>
    </row>
    <row r="49" spans="1:20" ht="169" customHeight="1" x14ac:dyDescent="0.35">
      <c r="A49" s="75"/>
      <c r="B49" s="67"/>
      <c r="C49" s="67"/>
      <c r="D49" s="65" t="s">
        <v>205</v>
      </c>
      <c r="E49" s="83"/>
      <c r="F49" s="15"/>
      <c r="G49" s="2" t="s">
        <v>1</v>
      </c>
      <c r="H49" s="2"/>
      <c r="I49" s="2" t="s">
        <v>1</v>
      </c>
      <c r="J49" s="2"/>
      <c r="K49" s="2"/>
      <c r="L49" s="2"/>
      <c r="M49" s="2"/>
      <c r="N49" s="2"/>
      <c r="O49" s="2"/>
      <c r="P49" s="2"/>
      <c r="Q49" s="2"/>
      <c r="R49" s="2"/>
      <c r="S49" s="2"/>
      <c r="T49" s="5"/>
    </row>
    <row r="50" spans="1:20" ht="201" customHeight="1" x14ac:dyDescent="0.35">
      <c r="A50" s="75"/>
      <c r="B50" s="67"/>
      <c r="C50" s="67"/>
      <c r="D50" s="65" t="s">
        <v>206</v>
      </c>
      <c r="E50" s="83"/>
      <c r="F50" s="15"/>
      <c r="G50" s="2"/>
      <c r="H50" s="2"/>
      <c r="I50" s="2"/>
      <c r="J50" s="2" t="s">
        <v>1</v>
      </c>
      <c r="K50" s="2"/>
      <c r="L50" s="2"/>
      <c r="M50" s="2"/>
      <c r="N50" s="2"/>
      <c r="O50" s="2"/>
      <c r="P50" s="2"/>
      <c r="Q50" s="2"/>
      <c r="R50" s="2"/>
      <c r="S50" s="2"/>
      <c r="T50" s="5"/>
    </row>
    <row r="51" spans="1:20" ht="33" customHeight="1" x14ac:dyDescent="0.35">
      <c r="A51" s="71"/>
      <c r="B51" s="68"/>
      <c r="C51" s="68"/>
      <c r="D51" s="65" t="s">
        <v>207</v>
      </c>
      <c r="E51" s="77"/>
      <c r="F51" s="15"/>
      <c r="G51" s="2"/>
      <c r="H51" s="2"/>
      <c r="I51" s="2"/>
      <c r="J51" s="2"/>
      <c r="K51" s="2"/>
      <c r="L51" s="2" t="s">
        <v>1</v>
      </c>
      <c r="M51" s="2"/>
      <c r="N51" s="2"/>
      <c r="O51" s="2"/>
      <c r="P51" s="2"/>
      <c r="Q51" s="2"/>
      <c r="R51" s="2"/>
      <c r="S51" s="2"/>
      <c r="T51" s="5"/>
    </row>
    <row r="52" spans="1:20" x14ac:dyDescent="0.35">
      <c r="A52" s="70">
        <v>21</v>
      </c>
      <c r="B52" s="69" t="s">
        <v>26</v>
      </c>
      <c r="C52" s="66" t="s">
        <v>51</v>
      </c>
      <c r="D52" s="103" t="s">
        <v>22</v>
      </c>
      <c r="E52" s="58">
        <v>41605</v>
      </c>
      <c r="F52" s="15"/>
      <c r="G52" s="2"/>
      <c r="H52" s="2"/>
      <c r="I52" s="2"/>
      <c r="J52" s="2"/>
      <c r="K52" s="2"/>
      <c r="L52" s="2"/>
      <c r="M52" s="2"/>
      <c r="N52" s="2"/>
      <c r="O52" s="2"/>
      <c r="P52" s="2"/>
      <c r="Q52" s="2" t="s">
        <v>1</v>
      </c>
      <c r="R52" s="2"/>
      <c r="S52" s="2"/>
      <c r="T52" s="5"/>
    </row>
    <row r="53" spans="1:20" x14ac:dyDescent="0.35">
      <c r="A53" s="71"/>
      <c r="B53" s="68"/>
      <c r="C53" s="68"/>
      <c r="D53" s="104"/>
      <c r="E53" s="58">
        <v>45639</v>
      </c>
      <c r="F53" s="79" t="s">
        <v>159</v>
      </c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1"/>
    </row>
    <row r="54" spans="1:20" ht="29" x14ac:dyDescent="0.35">
      <c r="A54" s="70">
        <v>22</v>
      </c>
      <c r="B54" s="69" t="s">
        <v>144</v>
      </c>
      <c r="C54" s="40" t="s">
        <v>145</v>
      </c>
      <c r="D54" s="36" t="s">
        <v>146</v>
      </c>
      <c r="E54" s="58">
        <v>43838</v>
      </c>
      <c r="F54" s="15"/>
      <c r="G54" s="2" t="s">
        <v>1</v>
      </c>
      <c r="H54" s="2" t="s">
        <v>1</v>
      </c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5"/>
    </row>
    <row r="55" spans="1:20" x14ac:dyDescent="0.35">
      <c r="A55" s="71"/>
      <c r="B55" s="68"/>
      <c r="C55" s="63" t="s">
        <v>202</v>
      </c>
      <c r="D55" s="36"/>
      <c r="E55" s="58">
        <v>45492</v>
      </c>
      <c r="F55" s="79" t="s">
        <v>159</v>
      </c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1"/>
    </row>
    <row r="56" spans="1:20" ht="63.75" customHeight="1" x14ac:dyDescent="0.35">
      <c r="A56" s="70">
        <v>23</v>
      </c>
      <c r="B56" s="28" t="s">
        <v>180</v>
      </c>
      <c r="C56" s="66" t="s">
        <v>53</v>
      </c>
      <c r="D56" s="36" t="s">
        <v>105</v>
      </c>
      <c r="E56" s="59" t="s">
        <v>106</v>
      </c>
      <c r="F56" s="15"/>
      <c r="G56" s="2" t="s">
        <v>1</v>
      </c>
      <c r="H56" s="2" t="s">
        <v>1</v>
      </c>
      <c r="I56" s="2" t="s">
        <v>1</v>
      </c>
      <c r="J56" s="2" t="s">
        <v>1</v>
      </c>
      <c r="K56" s="2"/>
      <c r="L56" s="2"/>
      <c r="M56" s="2"/>
      <c r="N56" s="2" t="s">
        <v>1</v>
      </c>
      <c r="O56" s="2" t="s">
        <v>1</v>
      </c>
      <c r="P56" s="2"/>
      <c r="Q56" s="2"/>
      <c r="R56" s="2" t="s">
        <v>1</v>
      </c>
      <c r="S56" s="2"/>
      <c r="T56" s="5"/>
    </row>
    <row r="57" spans="1:20" ht="48.5" customHeight="1" x14ac:dyDescent="0.35">
      <c r="A57" s="74"/>
      <c r="B57" s="69" t="s">
        <v>179</v>
      </c>
      <c r="C57" s="67"/>
      <c r="D57" s="36" t="s">
        <v>181</v>
      </c>
      <c r="E57" s="76">
        <v>44621</v>
      </c>
      <c r="F57" s="15"/>
      <c r="G57" s="2" t="s">
        <v>1</v>
      </c>
      <c r="H57" s="2" t="s">
        <v>1</v>
      </c>
      <c r="I57" s="2" t="s">
        <v>1</v>
      </c>
      <c r="J57" s="2" t="s">
        <v>1</v>
      </c>
      <c r="K57" s="2"/>
      <c r="L57" s="2"/>
      <c r="M57" s="2"/>
      <c r="N57" s="2"/>
      <c r="O57" s="2"/>
      <c r="P57" s="2"/>
      <c r="Q57" s="2"/>
      <c r="R57" s="2"/>
      <c r="S57" s="2"/>
      <c r="T57" s="5"/>
    </row>
    <row r="58" spans="1:20" ht="48.5" customHeight="1" x14ac:dyDescent="0.35">
      <c r="A58" s="74"/>
      <c r="B58" s="67"/>
      <c r="C58" s="67"/>
      <c r="D58" s="36" t="s">
        <v>182</v>
      </c>
      <c r="E58" s="83"/>
      <c r="F58" s="15"/>
      <c r="G58" s="2"/>
      <c r="H58" s="2"/>
      <c r="I58" s="2"/>
      <c r="J58" s="2"/>
      <c r="K58" s="2"/>
      <c r="L58" s="2"/>
      <c r="M58" s="2"/>
      <c r="N58" s="2"/>
      <c r="O58" s="2" t="s">
        <v>1</v>
      </c>
      <c r="P58" s="2"/>
      <c r="Q58" s="2"/>
      <c r="R58" s="2" t="s">
        <v>1</v>
      </c>
      <c r="S58" s="2"/>
      <c r="T58" s="5"/>
    </row>
    <row r="59" spans="1:20" ht="48.5" customHeight="1" x14ac:dyDescent="0.35">
      <c r="A59" s="74"/>
      <c r="B59" s="68"/>
      <c r="C59" s="68"/>
      <c r="D59" s="36"/>
      <c r="E59" s="77"/>
      <c r="F59" s="15"/>
      <c r="G59" s="2"/>
      <c r="H59" s="2"/>
      <c r="I59" s="2"/>
      <c r="J59" s="2"/>
      <c r="K59" s="2"/>
      <c r="L59" s="2"/>
      <c r="M59" s="2"/>
      <c r="N59" s="2" t="s">
        <v>1</v>
      </c>
      <c r="O59" s="2"/>
      <c r="P59" s="2"/>
      <c r="Q59" s="2"/>
      <c r="R59" s="2"/>
      <c r="S59" s="2"/>
      <c r="T59" s="5"/>
    </row>
    <row r="60" spans="1:20" ht="63.75" customHeight="1" x14ac:dyDescent="0.35">
      <c r="A60" s="75"/>
      <c r="B60" s="69" t="s">
        <v>164</v>
      </c>
      <c r="C60" s="66"/>
      <c r="D60" s="36" t="s">
        <v>165</v>
      </c>
      <c r="E60" s="76">
        <v>45028</v>
      </c>
      <c r="F60" s="15"/>
      <c r="G60" s="2" t="s">
        <v>1</v>
      </c>
      <c r="H60" s="2" t="s">
        <v>1</v>
      </c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5"/>
    </row>
    <row r="61" spans="1:20" ht="158.5" customHeight="1" x14ac:dyDescent="0.35">
      <c r="A61" s="75"/>
      <c r="B61" s="67"/>
      <c r="C61" s="67"/>
      <c r="D61" s="36" t="s">
        <v>166</v>
      </c>
      <c r="E61" s="83"/>
      <c r="F61" s="15" t="s">
        <v>1</v>
      </c>
      <c r="G61" s="2"/>
      <c r="H61" s="2"/>
      <c r="I61" s="2" t="s">
        <v>1</v>
      </c>
      <c r="J61" s="2" t="s">
        <v>1</v>
      </c>
      <c r="K61" s="2"/>
      <c r="L61" s="2"/>
      <c r="M61" s="2"/>
      <c r="N61" s="2"/>
      <c r="O61" s="2"/>
      <c r="P61" s="2"/>
      <c r="Q61" s="2"/>
      <c r="R61" s="2"/>
      <c r="S61" s="2"/>
      <c r="T61" s="5"/>
    </row>
    <row r="62" spans="1:20" ht="63.75" customHeight="1" x14ac:dyDescent="0.35">
      <c r="A62" s="75"/>
      <c r="B62" s="67"/>
      <c r="C62" s="67"/>
      <c r="D62" s="36" t="s">
        <v>167</v>
      </c>
      <c r="E62" s="83"/>
      <c r="F62" s="15"/>
      <c r="G62" s="2"/>
      <c r="H62" s="2"/>
      <c r="I62" s="2"/>
      <c r="J62" s="2"/>
      <c r="K62" s="2"/>
      <c r="L62" s="2"/>
      <c r="M62" s="2"/>
      <c r="N62" s="2"/>
      <c r="O62" s="2" t="s">
        <v>1</v>
      </c>
      <c r="P62" s="2"/>
      <c r="Q62" s="2"/>
      <c r="R62" s="2" t="s">
        <v>1</v>
      </c>
      <c r="S62" s="2"/>
      <c r="T62" s="5"/>
    </row>
    <row r="63" spans="1:20" ht="23.5" customHeight="1" x14ac:dyDescent="0.35">
      <c r="A63" s="71"/>
      <c r="B63" s="68"/>
      <c r="C63" s="68"/>
      <c r="D63" s="36"/>
      <c r="E63" s="77"/>
      <c r="F63" s="15"/>
      <c r="G63" s="2"/>
      <c r="H63" s="2"/>
      <c r="I63" s="2"/>
      <c r="J63" s="2"/>
      <c r="K63" s="2"/>
      <c r="L63" s="2"/>
      <c r="M63" s="2"/>
      <c r="N63" s="2" t="s">
        <v>1</v>
      </c>
      <c r="O63" s="2"/>
      <c r="P63" s="2"/>
      <c r="Q63" s="2"/>
      <c r="R63" s="2"/>
      <c r="S63" s="2"/>
      <c r="T63" s="5"/>
    </row>
    <row r="64" spans="1:20" ht="201" customHeight="1" x14ac:dyDescent="0.35">
      <c r="A64" s="30">
        <v>24</v>
      </c>
      <c r="B64" s="33" t="s">
        <v>29</v>
      </c>
      <c r="C64" s="39" t="s">
        <v>103</v>
      </c>
      <c r="D64" s="36" t="s">
        <v>104</v>
      </c>
      <c r="E64" s="58">
        <v>43309</v>
      </c>
      <c r="F64" s="15" t="s">
        <v>1</v>
      </c>
      <c r="G64" s="2" t="s">
        <v>1</v>
      </c>
      <c r="H64" s="2" t="s">
        <v>1</v>
      </c>
      <c r="I64" s="2" t="s">
        <v>1</v>
      </c>
      <c r="J64" s="2"/>
      <c r="K64" s="2"/>
      <c r="L64" s="2"/>
      <c r="M64" s="2"/>
      <c r="N64" s="2" t="s">
        <v>1</v>
      </c>
      <c r="O64" s="2" t="s">
        <v>1</v>
      </c>
      <c r="P64" s="2"/>
      <c r="Q64" s="2" t="s">
        <v>1</v>
      </c>
      <c r="R64" s="2" t="s">
        <v>1</v>
      </c>
      <c r="S64" s="2"/>
      <c r="T64" s="5"/>
    </row>
    <row r="65" spans="1:20" ht="246.5" x14ac:dyDescent="0.35">
      <c r="A65" s="30">
        <v>25</v>
      </c>
      <c r="B65" s="33" t="s">
        <v>122</v>
      </c>
      <c r="C65" s="39" t="s">
        <v>109</v>
      </c>
      <c r="D65" s="36" t="s">
        <v>110</v>
      </c>
      <c r="E65" s="58">
        <v>41845</v>
      </c>
      <c r="F65" s="15"/>
      <c r="G65" s="2" t="s">
        <v>1</v>
      </c>
      <c r="H65" s="2"/>
      <c r="I65" s="2" t="s">
        <v>1</v>
      </c>
      <c r="J65" s="2" t="s">
        <v>1</v>
      </c>
      <c r="K65" s="2"/>
      <c r="L65" s="2"/>
      <c r="M65" s="2"/>
      <c r="N65" s="2"/>
      <c r="O65" s="2" t="s">
        <v>1</v>
      </c>
      <c r="P65" s="2" t="s">
        <v>1</v>
      </c>
      <c r="Q65" s="2" t="s">
        <v>1</v>
      </c>
      <c r="R65" s="2" t="s">
        <v>1</v>
      </c>
      <c r="S65" s="2"/>
      <c r="T65" s="5"/>
    </row>
    <row r="66" spans="1:20" ht="29" x14ac:dyDescent="0.35">
      <c r="A66" s="30">
        <v>26</v>
      </c>
      <c r="B66" s="28" t="s">
        <v>30</v>
      </c>
      <c r="C66" s="39" t="s">
        <v>132</v>
      </c>
      <c r="D66" s="36" t="s">
        <v>108</v>
      </c>
      <c r="E66" s="59" t="s">
        <v>107</v>
      </c>
      <c r="F66" s="15"/>
      <c r="G66" s="2" t="s">
        <v>1</v>
      </c>
      <c r="H66" s="2"/>
      <c r="I66" s="2" t="s">
        <v>1</v>
      </c>
      <c r="J66" s="2"/>
      <c r="K66" s="2"/>
      <c r="L66" s="2"/>
      <c r="M66" s="2"/>
      <c r="N66" s="2"/>
      <c r="O66" s="2"/>
      <c r="P66" s="2" t="s">
        <v>1</v>
      </c>
      <c r="Q66" s="2" t="s">
        <v>1</v>
      </c>
      <c r="R66" s="2"/>
      <c r="S66" s="2"/>
      <c r="T66" s="5"/>
    </row>
    <row r="67" spans="1:20" ht="39.75" customHeight="1" x14ac:dyDescent="0.35">
      <c r="A67" s="70">
        <v>27</v>
      </c>
      <c r="B67" s="69" t="s">
        <v>31</v>
      </c>
      <c r="C67" s="66" t="s">
        <v>67</v>
      </c>
      <c r="D67" s="36" t="s">
        <v>22</v>
      </c>
      <c r="E67" s="58">
        <v>41401</v>
      </c>
      <c r="F67" s="15"/>
      <c r="G67" s="2"/>
      <c r="H67" s="2"/>
      <c r="I67" s="2"/>
      <c r="J67" s="2"/>
      <c r="K67" s="2"/>
      <c r="L67" s="2"/>
      <c r="M67" s="2"/>
      <c r="N67" s="2"/>
      <c r="O67" s="2"/>
      <c r="P67" s="2"/>
      <c r="Q67" s="2" t="s">
        <v>1</v>
      </c>
      <c r="R67" s="2"/>
      <c r="S67" s="2"/>
      <c r="T67" s="5"/>
    </row>
    <row r="68" spans="1:20" ht="28.5" customHeight="1" x14ac:dyDescent="0.35">
      <c r="A68" s="71"/>
      <c r="B68" s="68"/>
      <c r="C68" s="68"/>
      <c r="D68" s="36"/>
      <c r="E68" s="58">
        <v>45316</v>
      </c>
      <c r="F68" s="107" t="s">
        <v>159</v>
      </c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9"/>
    </row>
    <row r="69" spans="1:20" ht="30.75" customHeight="1" x14ac:dyDescent="0.35">
      <c r="A69" s="70">
        <v>28</v>
      </c>
      <c r="B69" s="69" t="s">
        <v>27</v>
      </c>
      <c r="C69" s="66" t="s">
        <v>101</v>
      </c>
      <c r="D69" s="36" t="s">
        <v>22</v>
      </c>
      <c r="E69" s="58">
        <v>42655</v>
      </c>
      <c r="F69" s="15"/>
      <c r="G69" s="2"/>
      <c r="H69" s="2"/>
      <c r="I69" s="2"/>
      <c r="J69" s="2"/>
      <c r="K69" s="2"/>
      <c r="L69" s="2"/>
      <c r="M69" s="2"/>
      <c r="N69" s="2"/>
      <c r="O69" s="2" t="s">
        <v>1</v>
      </c>
      <c r="P69" s="2"/>
      <c r="Q69" s="2"/>
      <c r="R69" s="2" t="s">
        <v>1</v>
      </c>
      <c r="S69" s="2"/>
      <c r="T69" s="5"/>
    </row>
    <row r="70" spans="1:20" ht="30" customHeight="1" x14ac:dyDescent="0.35">
      <c r="A70" s="96"/>
      <c r="B70" s="93"/>
      <c r="C70" s="95"/>
      <c r="D70" s="36" t="s">
        <v>66</v>
      </c>
      <c r="E70" s="58">
        <v>42815</v>
      </c>
      <c r="F70" s="15"/>
      <c r="G70" s="2" t="s">
        <v>1</v>
      </c>
      <c r="H70" s="2"/>
      <c r="I70" s="2" t="s">
        <v>1</v>
      </c>
      <c r="J70" s="2"/>
      <c r="K70" s="2"/>
      <c r="L70" s="2"/>
      <c r="M70" s="2"/>
      <c r="N70" s="2"/>
      <c r="O70" s="2"/>
      <c r="P70" s="2"/>
      <c r="Q70" s="2"/>
      <c r="R70" s="2"/>
      <c r="S70" s="2"/>
      <c r="T70" s="5"/>
    </row>
    <row r="71" spans="1:20" ht="31.5" customHeight="1" x14ac:dyDescent="0.35">
      <c r="A71" s="70">
        <v>29</v>
      </c>
      <c r="B71" s="69" t="s">
        <v>32</v>
      </c>
      <c r="C71" s="66" t="s">
        <v>54</v>
      </c>
      <c r="D71" s="36" t="s">
        <v>115</v>
      </c>
      <c r="E71" s="76">
        <v>43510</v>
      </c>
      <c r="F71" s="15"/>
      <c r="G71" s="2" t="s">
        <v>1</v>
      </c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5"/>
    </row>
    <row r="72" spans="1:20" ht="25.5" customHeight="1" x14ac:dyDescent="0.35">
      <c r="A72" s="74"/>
      <c r="B72" s="102"/>
      <c r="C72" s="94"/>
      <c r="D72" s="36" t="s">
        <v>85</v>
      </c>
      <c r="E72" s="83"/>
      <c r="F72" s="15"/>
      <c r="G72" s="2"/>
      <c r="H72" s="2" t="s">
        <v>1</v>
      </c>
      <c r="I72" s="2" t="s">
        <v>1</v>
      </c>
      <c r="J72" s="2" t="s">
        <v>1</v>
      </c>
      <c r="K72" s="2" t="s">
        <v>1</v>
      </c>
      <c r="L72" s="2"/>
      <c r="M72" s="2"/>
      <c r="N72" s="2"/>
      <c r="O72" s="2"/>
      <c r="P72" s="2"/>
      <c r="Q72" s="2"/>
      <c r="R72" s="2"/>
      <c r="S72" s="2"/>
      <c r="T72" s="5"/>
    </row>
    <row r="73" spans="1:20" ht="44.25" customHeight="1" x14ac:dyDescent="0.35">
      <c r="A73" s="74"/>
      <c r="B73" s="102"/>
      <c r="C73" s="94"/>
      <c r="D73" s="36" t="s">
        <v>133</v>
      </c>
      <c r="E73" s="83"/>
      <c r="F73" s="15"/>
      <c r="G73" s="2"/>
      <c r="H73" s="2"/>
      <c r="I73" s="2"/>
      <c r="J73" s="2"/>
      <c r="K73" s="2"/>
      <c r="L73" s="2"/>
      <c r="M73" s="2"/>
      <c r="N73" s="2"/>
      <c r="O73" s="2"/>
      <c r="P73" s="2"/>
      <c r="Q73" s="2" t="s">
        <v>1</v>
      </c>
      <c r="R73" s="2"/>
      <c r="S73" s="2"/>
      <c r="T73" s="5"/>
    </row>
    <row r="74" spans="1:20" ht="123.75" customHeight="1" x14ac:dyDescent="0.35">
      <c r="A74" s="74"/>
      <c r="B74" s="102"/>
      <c r="C74" s="94"/>
      <c r="D74" s="36" t="s">
        <v>134</v>
      </c>
      <c r="E74" s="83"/>
      <c r="F74" s="15"/>
      <c r="G74" s="2"/>
      <c r="H74" s="2"/>
      <c r="I74" s="2"/>
      <c r="J74" s="2"/>
      <c r="K74" s="2"/>
      <c r="L74" s="2"/>
      <c r="M74" s="2"/>
      <c r="N74" s="2"/>
      <c r="O74" s="2" t="s">
        <v>1</v>
      </c>
      <c r="P74" s="2"/>
      <c r="Q74" s="2"/>
      <c r="R74" s="2" t="s">
        <v>1</v>
      </c>
      <c r="S74" s="2"/>
      <c r="T74" s="5"/>
    </row>
    <row r="75" spans="1:20" ht="96.75" customHeight="1" x14ac:dyDescent="0.35">
      <c r="A75" s="74"/>
      <c r="B75" s="102"/>
      <c r="C75" s="94"/>
      <c r="D75" s="36" t="s">
        <v>135</v>
      </c>
      <c r="E75" s="77"/>
      <c r="F75" s="15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 t="s">
        <v>1</v>
      </c>
      <c r="T75" s="5"/>
    </row>
    <row r="76" spans="1:20" ht="47.5" customHeight="1" x14ac:dyDescent="0.35">
      <c r="A76" s="75"/>
      <c r="B76" s="67"/>
      <c r="C76" s="67"/>
      <c r="D76" s="36" t="s">
        <v>147</v>
      </c>
      <c r="E76" s="84">
        <v>43892</v>
      </c>
      <c r="F76" s="15"/>
      <c r="G76" s="2" t="s">
        <v>1</v>
      </c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5"/>
    </row>
    <row r="77" spans="1:20" ht="18.5" customHeight="1" x14ac:dyDescent="0.35">
      <c r="A77" s="75"/>
      <c r="B77" s="67"/>
      <c r="C77" s="67"/>
      <c r="D77" s="36" t="s">
        <v>148</v>
      </c>
      <c r="E77" s="90"/>
      <c r="F77" s="15"/>
      <c r="G77" s="2"/>
      <c r="H77" s="2" t="s">
        <v>1</v>
      </c>
      <c r="I77" s="2" t="s">
        <v>1</v>
      </c>
      <c r="J77" s="2" t="s">
        <v>1</v>
      </c>
      <c r="K77" s="2" t="s">
        <v>1</v>
      </c>
      <c r="L77" s="2"/>
      <c r="M77" s="2"/>
      <c r="N77" s="2" t="s">
        <v>1</v>
      </c>
      <c r="O77" s="2"/>
      <c r="P77" s="2"/>
      <c r="Q77" s="2"/>
      <c r="R77" s="2"/>
      <c r="S77" s="2"/>
      <c r="T77" s="5"/>
    </row>
    <row r="78" spans="1:20" ht="126.75" customHeight="1" x14ac:dyDescent="0.35">
      <c r="A78" s="75"/>
      <c r="B78" s="67"/>
      <c r="C78" s="67"/>
      <c r="D78" s="36" t="s">
        <v>149</v>
      </c>
      <c r="E78" s="90"/>
      <c r="F78" s="15"/>
      <c r="G78" s="2"/>
      <c r="H78" s="2"/>
      <c r="I78" s="2"/>
      <c r="J78" s="2"/>
      <c r="K78" s="2"/>
      <c r="L78" s="2"/>
      <c r="M78" s="2"/>
      <c r="N78" s="2"/>
      <c r="O78" s="2" t="s">
        <v>1</v>
      </c>
      <c r="P78" s="2"/>
      <c r="Q78" s="2"/>
      <c r="R78" s="2" t="s">
        <v>1</v>
      </c>
      <c r="S78" s="2"/>
      <c r="T78" s="5"/>
    </row>
    <row r="79" spans="1:20" ht="53.25" customHeight="1" x14ac:dyDescent="0.35">
      <c r="A79" s="75"/>
      <c r="B79" s="67"/>
      <c r="C79" s="67"/>
      <c r="D79" s="36" t="s">
        <v>133</v>
      </c>
      <c r="E79" s="90"/>
      <c r="F79" s="15"/>
      <c r="G79" s="2"/>
      <c r="H79" s="2"/>
      <c r="I79" s="2"/>
      <c r="J79" s="2"/>
      <c r="K79" s="2"/>
      <c r="L79" s="2"/>
      <c r="M79" s="2"/>
      <c r="N79" s="2"/>
      <c r="O79" s="2"/>
      <c r="P79" s="2"/>
      <c r="Q79" s="2" t="s">
        <v>1</v>
      </c>
      <c r="R79" s="2"/>
      <c r="S79" s="2"/>
      <c r="T79" s="5"/>
    </row>
    <row r="80" spans="1:20" ht="93.75" customHeight="1" x14ac:dyDescent="0.35">
      <c r="A80" s="75"/>
      <c r="B80" s="67"/>
      <c r="C80" s="67"/>
      <c r="D80" s="36" t="s">
        <v>135</v>
      </c>
      <c r="E80" s="91"/>
      <c r="F80" s="15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 t="s">
        <v>1</v>
      </c>
      <c r="T80" s="5"/>
    </row>
    <row r="81" spans="1:20" ht="46.5" customHeight="1" x14ac:dyDescent="0.35">
      <c r="A81" s="75"/>
      <c r="B81" s="67"/>
      <c r="C81" s="67"/>
      <c r="D81" s="36" t="s">
        <v>147</v>
      </c>
      <c r="E81" s="84">
        <v>44341</v>
      </c>
      <c r="F81" s="15"/>
      <c r="G81" s="2" t="s">
        <v>1</v>
      </c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5"/>
    </row>
    <row r="82" spans="1:20" ht="15.5" customHeight="1" x14ac:dyDescent="0.35">
      <c r="A82" s="75"/>
      <c r="B82" s="67"/>
      <c r="C82" s="67"/>
      <c r="D82" s="36" t="s">
        <v>148</v>
      </c>
      <c r="E82" s="85"/>
      <c r="F82" s="15"/>
      <c r="G82" s="2"/>
      <c r="H82" s="2" t="s">
        <v>1</v>
      </c>
      <c r="I82" s="2" t="s">
        <v>1</v>
      </c>
      <c r="J82" s="2" t="s">
        <v>1</v>
      </c>
      <c r="K82" s="2" t="s">
        <v>1</v>
      </c>
      <c r="L82" s="2"/>
      <c r="M82" s="2"/>
      <c r="N82" s="2"/>
      <c r="O82" s="2"/>
      <c r="P82" s="2"/>
      <c r="Q82" s="2" t="s">
        <v>1</v>
      </c>
      <c r="R82" s="2"/>
      <c r="S82" s="2"/>
      <c r="T82" s="5"/>
    </row>
    <row r="83" spans="1:20" ht="25.5" customHeight="1" x14ac:dyDescent="0.35">
      <c r="A83" s="75"/>
      <c r="B83" s="67"/>
      <c r="C83" s="67"/>
      <c r="D83" s="36"/>
      <c r="E83" s="85"/>
      <c r="F83" s="15"/>
      <c r="G83" s="2"/>
      <c r="H83" s="2"/>
      <c r="I83" s="2"/>
      <c r="J83" s="2"/>
      <c r="K83" s="2"/>
      <c r="L83" s="2"/>
      <c r="M83" s="2"/>
      <c r="N83" s="2" t="s">
        <v>1</v>
      </c>
      <c r="O83" s="2" t="s">
        <v>157</v>
      </c>
      <c r="P83" s="2"/>
      <c r="Q83" s="2"/>
      <c r="R83" s="2" t="s">
        <v>157</v>
      </c>
      <c r="S83" s="2"/>
      <c r="T83" s="5"/>
    </row>
    <row r="84" spans="1:20" ht="129" customHeight="1" x14ac:dyDescent="0.35">
      <c r="A84" s="75"/>
      <c r="B84" s="67"/>
      <c r="C84" s="67"/>
      <c r="D84" s="36" t="s">
        <v>149</v>
      </c>
      <c r="E84" s="85"/>
      <c r="F84" s="15"/>
      <c r="G84" s="2"/>
      <c r="H84" s="2"/>
      <c r="I84" s="2"/>
      <c r="J84" s="2"/>
      <c r="K84" s="2"/>
      <c r="L84" s="2"/>
      <c r="M84" s="2"/>
      <c r="N84" s="2"/>
      <c r="O84" s="2" t="s">
        <v>1</v>
      </c>
      <c r="P84" s="2"/>
      <c r="Q84" s="2"/>
      <c r="R84" s="2" t="s">
        <v>1</v>
      </c>
      <c r="S84" s="2"/>
      <c r="T84" s="5"/>
    </row>
    <row r="85" spans="1:20" ht="93.75" customHeight="1" x14ac:dyDescent="0.35">
      <c r="A85" s="71"/>
      <c r="B85" s="68"/>
      <c r="C85" s="68"/>
      <c r="D85" s="36" t="s">
        <v>135</v>
      </c>
      <c r="E85" s="86"/>
      <c r="F85" s="15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 t="s">
        <v>1</v>
      </c>
      <c r="T85" s="5"/>
    </row>
    <row r="86" spans="1:20" ht="29" x14ac:dyDescent="0.35">
      <c r="A86" s="30">
        <v>30</v>
      </c>
      <c r="B86" s="28" t="s">
        <v>33</v>
      </c>
      <c r="C86" s="40" t="s">
        <v>55</v>
      </c>
      <c r="D86" s="36" t="s">
        <v>129</v>
      </c>
      <c r="E86" s="58">
        <v>41493</v>
      </c>
      <c r="F86" s="15" t="s">
        <v>1</v>
      </c>
      <c r="G86" s="2" t="s">
        <v>1</v>
      </c>
      <c r="H86" s="2"/>
      <c r="I86" s="2" t="s">
        <v>1</v>
      </c>
      <c r="J86" s="2" t="s">
        <v>1</v>
      </c>
      <c r="K86" s="2" t="s">
        <v>1</v>
      </c>
      <c r="L86" s="2"/>
      <c r="M86" s="2"/>
      <c r="N86" s="2"/>
      <c r="O86" s="2"/>
      <c r="P86" s="2"/>
      <c r="Q86" s="2"/>
      <c r="R86" s="2"/>
      <c r="S86" s="2"/>
      <c r="T86" s="5"/>
    </row>
    <row r="87" spans="1:20" ht="96.75" customHeight="1" x14ac:dyDescent="0.35">
      <c r="A87" s="70">
        <v>31</v>
      </c>
      <c r="B87" s="69" t="s">
        <v>28</v>
      </c>
      <c r="C87" s="66" t="s">
        <v>52</v>
      </c>
      <c r="D87" s="36" t="s">
        <v>139</v>
      </c>
      <c r="E87" s="76">
        <v>43617</v>
      </c>
      <c r="F87" s="24"/>
      <c r="G87" s="2"/>
      <c r="H87" s="25"/>
      <c r="I87" s="2"/>
      <c r="J87" s="25"/>
      <c r="K87" s="2"/>
      <c r="L87" s="2"/>
      <c r="M87" s="2"/>
      <c r="N87" s="2"/>
      <c r="O87" s="2" t="s">
        <v>1</v>
      </c>
      <c r="P87" s="2"/>
      <c r="Q87" s="2"/>
      <c r="R87" s="2" t="s">
        <v>1</v>
      </c>
      <c r="S87" s="2"/>
      <c r="T87" s="5"/>
    </row>
    <row r="88" spans="1:20" ht="63" customHeight="1" x14ac:dyDescent="0.35">
      <c r="A88" s="74"/>
      <c r="B88" s="92"/>
      <c r="C88" s="94"/>
      <c r="D88" s="36" t="s">
        <v>138</v>
      </c>
      <c r="E88" s="83"/>
      <c r="F88" s="24"/>
      <c r="G88" s="2"/>
      <c r="H88" s="25"/>
      <c r="I88" s="2"/>
      <c r="J88" s="25"/>
      <c r="K88" s="2"/>
      <c r="L88" s="2"/>
      <c r="M88" s="2"/>
      <c r="N88" s="2"/>
      <c r="O88" s="2"/>
      <c r="P88" s="2" t="s">
        <v>1</v>
      </c>
      <c r="Q88" s="2"/>
      <c r="R88" s="2"/>
      <c r="S88" s="2"/>
      <c r="T88" s="5"/>
    </row>
    <row r="89" spans="1:20" ht="107.25" customHeight="1" x14ac:dyDescent="0.35">
      <c r="A89" s="74"/>
      <c r="B89" s="92"/>
      <c r="C89" s="94"/>
      <c r="D89" s="36" t="s">
        <v>137</v>
      </c>
      <c r="E89" s="83"/>
      <c r="F89" s="24"/>
      <c r="G89" s="2"/>
      <c r="H89" s="25"/>
      <c r="I89" s="2" t="s">
        <v>1</v>
      </c>
      <c r="J89" s="25"/>
      <c r="K89" s="2"/>
      <c r="L89" s="2"/>
      <c r="M89" s="2"/>
      <c r="N89" s="2"/>
      <c r="O89" s="2"/>
      <c r="P89" s="2"/>
      <c r="Q89" s="2"/>
      <c r="R89" s="2"/>
      <c r="S89" s="2"/>
      <c r="T89" s="5"/>
    </row>
    <row r="90" spans="1:20" ht="20" customHeight="1" x14ac:dyDescent="0.35">
      <c r="A90" s="96"/>
      <c r="B90" s="93"/>
      <c r="C90" s="95"/>
      <c r="D90" s="36" t="s">
        <v>22</v>
      </c>
      <c r="E90" s="77"/>
      <c r="F90" s="15"/>
      <c r="G90" s="2"/>
      <c r="H90" s="2"/>
      <c r="I90" s="2"/>
      <c r="J90" s="2"/>
      <c r="K90" s="2"/>
      <c r="L90" s="2"/>
      <c r="M90" s="2"/>
      <c r="N90" s="2"/>
      <c r="O90" s="2"/>
      <c r="P90" s="2"/>
      <c r="Q90" s="2" t="s">
        <v>1</v>
      </c>
      <c r="R90" s="2"/>
      <c r="S90" s="2"/>
      <c r="T90" s="5"/>
    </row>
    <row r="91" spans="1:20" ht="72.5" x14ac:dyDescent="0.35">
      <c r="A91" s="30">
        <v>32</v>
      </c>
      <c r="B91" s="28" t="s">
        <v>34</v>
      </c>
      <c r="C91" s="40" t="s">
        <v>62</v>
      </c>
      <c r="D91" s="36" t="s">
        <v>102</v>
      </c>
      <c r="E91" s="58">
        <v>42902</v>
      </c>
      <c r="F91" s="15"/>
      <c r="G91" s="2" t="s">
        <v>1</v>
      </c>
      <c r="H91" s="2"/>
      <c r="I91" s="2" t="s">
        <v>1</v>
      </c>
      <c r="J91" s="2" t="s">
        <v>1</v>
      </c>
      <c r="K91" s="2"/>
      <c r="L91" s="2"/>
      <c r="M91" s="2"/>
      <c r="N91" s="2"/>
      <c r="O91" s="2"/>
      <c r="P91" s="2" t="s">
        <v>1</v>
      </c>
      <c r="Q91" s="2"/>
      <c r="R91" s="2"/>
      <c r="S91" s="2"/>
      <c r="T91" s="5"/>
    </row>
    <row r="92" spans="1:20" ht="58" x14ac:dyDescent="0.35">
      <c r="A92" s="30">
        <v>33</v>
      </c>
      <c r="B92" s="28" t="s">
        <v>35</v>
      </c>
      <c r="C92" s="40" t="s">
        <v>56</v>
      </c>
      <c r="D92" s="36" t="s">
        <v>140</v>
      </c>
      <c r="E92" s="58" t="s">
        <v>141</v>
      </c>
      <c r="F92" s="15"/>
      <c r="G92" s="2" t="s">
        <v>1</v>
      </c>
      <c r="H92" s="2" t="s">
        <v>1</v>
      </c>
      <c r="I92" s="2" t="s">
        <v>1</v>
      </c>
      <c r="J92" s="2"/>
      <c r="K92" s="2" t="s">
        <v>1</v>
      </c>
      <c r="L92" s="2"/>
      <c r="M92" s="2"/>
      <c r="N92" s="2"/>
      <c r="O92" s="2"/>
      <c r="P92" s="2"/>
      <c r="Q92" s="2"/>
      <c r="R92" s="2"/>
      <c r="S92" s="2"/>
      <c r="T92" s="5"/>
    </row>
    <row r="93" spans="1:20" ht="29" x14ac:dyDescent="0.35">
      <c r="A93" s="30">
        <v>34</v>
      </c>
      <c r="B93" s="28" t="s">
        <v>36</v>
      </c>
      <c r="C93" s="40" t="s">
        <v>57</v>
      </c>
      <c r="D93" s="36" t="s">
        <v>6</v>
      </c>
      <c r="E93" s="59" t="s">
        <v>113</v>
      </c>
      <c r="F93" s="15"/>
      <c r="G93" s="2"/>
      <c r="H93" s="2"/>
      <c r="I93" s="2" t="s">
        <v>1</v>
      </c>
      <c r="J93" s="2"/>
      <c r="K93" s="2"/>
      <c r="L93" s="2"/>
      <c r="M93" s="2"/>
      <c r="N93" s="2"/>
      <c r="O93" s="2" t="s">
        <v>1</v>
      </c>
      <c r="P93" s="2"/>
      <c r="Q93" s="2"/>
      <c r="R93" s="2" t="s">
        <v>1</v>
      </c>
      <c r="S93" s="2"/>
      <c r="T93" s="5"/>
    </row>
    <row r="94" spans="1:20" ht="43.5" x14ac:dyDescent="0.35">
      <c r="A94" s="70">
        <v>35</v>
      </c>
      <c r="B94" s="69" t="s">
        <v>37</v>
      </c>
      <c r="C94" s="66" t="s">
        <v>58</v>
      </c>
      <c r="D94" s="36" t="s">
        <v>112</v>
      </c>
      <c r="E94" s="59" t="s">
        <v>111</v>
      </c>
      <c r="F94" s="15"/>
      <c r="G94" s="2" t="s">
        <v>1</v>
      </c>
      <c r="H94" s="2"/>
      <c r="I94" s="2"/>
      <c r="J94" s="2"/>
      <c r="K94" s="2"/>
      <c r="L94" s="2"/>
      <c r="M94" s="2"/>
      <c r="N94" s="2"/>
      <c r="O94" s="2"/>
      <c r="P94" s="2" t="s">
        <v>1</v>
      </c>
      <c r="Q94" s="2" t="s">
        <v>1</v>
      </c>
      <c r="R94" s="2"/>
      <c r="S94" s="2"/>
      <c r="T94" s="5"/>
    </row>
    <row r="95" spans="1:20" x14ac:dyDescent="0.35">
      <c r="A95" s="71"/>
      <c r="B95" s="68"/>
      <c r="C95" s="68"/>
      <c r="D95" s="36"/>
      <c r="E95" s="58">
        <v>44649</v>
      </c>
      <c r="F95" s="79" t="s">
        <v>187</v>
      </c>
      <c r="G95" s="80"/>
      <c r="H95" s="80"/>
      <c r="I95" s="80"/>
      <c r="J95" s="80"/>
      <c r="K95" s="80"/>
      <c r="L95" s="80"/>
      <c r="M95" s="80"/>
      <c r="N95" s="80"/>
      <c r="O95" s="80"/>
      <c r="P95" s="80"/>
      <c r="Q95" s="80"/>
      <c r="R95" s="80"/>
      <c r="S95" s="80"/>
      <c r="T95" s="81"/>
    </row>
    <row r="96" spans="1:20" ht="29" x14ac:dyDescent="0.35">
      <c r="A96" s="30">
        <v>36</v>
      </c>
      <c r="B96" s="33" t="s">
        <v>123</v>
      </c>
      <c r="C96" s="39" t="s">
        <v>59</v>
      </c>
      <c r="D96" s="36" t="s">
        <v>22</v>
      </c>
      <c r="E96" s="58">
        <v>37314</v>
      </c>
      <c r="F96" s="15"/>
      <c r="G96" s="2"/>
      <c r="H96" s="2"/>
      <c r="I96" s="2"/>
      <c r="J96" s="2" t="s">
        <v>1</v>
      </c>
      <c r="K96" s="2"/>
      <c r="L96" s="2"/>
      <c r="M96" s="2"/>
      <c r="N96" s="2" t="s">
        <v>1</v>
      </c>
      <c r="O96" s="2"/>
      <c r="P96" s="2"/>
      <c r="Q96" s="2"/>
      <c r="R96" s="2"/>
      <c r="S96" s="2"/>
      <c r="T96" s="5"/>
    </row>
    <row r="97" spans="1:20" ht="29" x14ac:dyDescent="0.35">
      <c r="A97" s="30">
        <v>37</v>
      </c>
      <c r="B97" s="33" t="s">
        <v>38</v>
      </c>
      <c r="C97" s="39" t="s">
        <v>124</v>
      </c>
      <c r="D97" s="36" t="s">
        <v>22</v>
      </c>
      <c r="E97" s="58">
        <v>42422</v>
      </c>
      <c r="F97" s="15" t="s">
        <v>1</v>
      </c>
      <c r="G97" s="2" t="s">
        <v>1</v>
      </c>
      <c r="H97" s="2"/>
      <c r="I97" s="2" t="s">
        <v>1</v>
      </c>
      <c r="J97" s="2"/>
      <c r="K97" s="2"/>
      <c r="L97" s="2"/>
      <c r="M97" s="2"/>
      <c r="N97" s="2"/>
      <c r="O97" s="2" t="s">
        <v>1</v>
      </c>
      <c r="P97" s="2"/>
      <c r="Q97" s="2"/>
      <c r="R97" s="2" t="s">
        <v>1</v>
      </c>
      <c r="S97" s="2"/>
      <c r="T97" s="5"/>
    </row>
    <row r="98" spans="1:20" ht="43.5" x14ac:dyDescent="0.35">
      <c r="A98" s="30">
        <v>38</v>
      </c>
      <c r="B98" s="34" t="s">
        <v>125</v>
      </c>
      <c r="C98" s="39" t="s">
        <v>60</v>
      </c>
      <c r="D98" s="37" t="s">
        <v>22</v>
      </c>
      <c r="E98" s="61">
        <v>43614</v>
      </c>
      <c r="F98" s="22"/>
      <c r="G98" s="13"/>
      <c r="H98" s="13"/>
      <c r="I98" s="13"/>
      <c r="J98" s="13"/>
      <c r="K98" s="13"/>
      <c r="L98" s="13"/>
      <c r="M98" s="13"/>
      <c r="N98" s="13" t="s">
        <v>1</v>
      </c>
      <c r="O98" s="13"/>
      <c r="P98" s="13"/>
      <c r="Q98" s="13"/>
      <c r="R98" s="13"/>
      <c r="S98" s="13"/>
      <c r="T98" s="14"/>
    </row>
    <row r="99" spans="1:20" ht="43.5" x14ac:dyDescent="0.35">
      <c r="A99" s="70">
        <v>39</v>
      </c>
      <c r="B99" s="72" t="s">
        <v>184</v>
      </c>
      <c r="C99" s="73" t="s">
        <v>61</v>
      </c>
      <c r="D99" s="37" t="s">
        <v>114</v>
      </c>
      <c r="E99" s="61">
        <v>41489</v>
      </c>
      <c r="F99" s="22"/>
      <c r="G99" s="13" t="s">
        <v>1</v>
      </c>
      <c r="H99" s="13" t="s">
        <v>1</v>
      </c>
      <c r="I99" s="13"/>
      <c r="J99" s="13" t="s">
        <v>1</v>
      </c>
      <c r="K99" s="13"/>
      <c r="L99" s="13"/>
      <c r="M99" s="13" t="s">
        <v>1</v>
      </c>
      <c r="N99" s="13"/>
      <c r="O99" s="13"/>
      <c r="P99" s="13"/>
      <c r="Q99" s="13"/>
      <c r="R99" s="13"/>
      <c r="S99" s="13"/>
      <c r="T99" s="14"/>
    </row>
    <row r="100" spans="1:20" x14ac:dyDescent="0.35">
      <c r="A100" s="71"/>
      <c r="B100" s="68"/>
      <c r="C100" s="68"/>
      <c r="D100" s="55" t="s">
        <v>183</v>
      </c>
      <c r="E100" s="60">
        <v>44622</v>
      </c>
      <c r="F100" s="22"/>
      <c r="G100" s="13"/>
      <c r="H100" s="13"/>
      <c r="I100" s="13"/>
      <c r="J100" s="13"/>
      <c r="K100" s="13"/>
      <c r="L100" s="13"/>
      <c r="M100" s="13" t="s">
        <v>1</v>
      </c>
      <c r="N100" s="13"/>
      <c r="O100" s="13"/>
      <c r="P100" s="13"/>
      <c r="Q100" s="13"/>
      <c r="R100" s="13"/>
      <c r="S100" s="13"/>
      <c r="T100" s="14"/>
    </row>
    <row r="101" spans="1:20" x14ac:dyDescent="0.35">
      <c r="A101" s="70">
        <v>40</v>
      </c>
      <c r="B101" s="69" t="s">
        <v>156</v>
      </c>
      <c r="C101" s="66" t="s">
        <v>153</v>
      </c>
      <c r="D101" s="37" t="s">
        <v>154</v>
      </c>
      <c r="E101" s="76">
        <v>44267</v>
      </c>
      <c r="F101" s="22"/>
      <c r="G101" s="13"/>
      <c r="H101" s="13"/>
      <c r="I101" s="13" t="s">
        <v>1</v>
      </c>
      <c r="J101" s="13"/>
      <c r="K101" s="13"/>
      <c r="L101" s="13"/>
      <c r="M101" s="13"/>
      <c r="N101" s="13"/>
      <c r="O101" s="13"/>
      <c r="P101" s="13"/>
      <c r="Q101" s="13" t="s">
        <v>1</v>
      </c>
      <c r="R101" s="13"/>
      <c r="S101" s="13" t="s">
        <v>1</v>
      </c>
      <c r="T101" s="14"/>
    </row>
    <row r="102" spans="1:20" ht="87" x14ac:dyDescent="0.35">
      <c r="A102" s="71"/>
      <c r="B102" s="68"/>
      <c r="C102" s="68"/>
      <c r="D102" s="12" t="s">
        <v>155</v>
      </c>
      <c r="E102" s="77"/>
      <c r="F102" s="22"/>
      <c r="G102" s="13"/>
      <c r="H102" s="13"/>
      <c r="I102" s="13"/>
      <c r="J102" s="13"/>
      <c r="K102" s="13"/>
      <c r="L102" s="13"/>
      <c r="M102" s="13"/>
      <c r="N102" s="13"/>
      <c r="O102" s="13" t="s">
        <v>1</v>
      </c>
      <c r="P102" s="13"/>
      <c r="Q102" s="13"/>
      <c r="R102" s="13" t="s">
        <v>1</v>
      </c>
      <c r="S102" s="13"/>
      <c r="T102" s="14"/>
    </row>
    <row r="103" spans="1:20" s="48" customFormat="1" ht="108" customHeight="1" x14ac:dyDescent="0.35">
      <c r="A103" s="50">
        <v>42</v>
      </c>
      <c r="B103" s="28" t="s">
        <v>161</v>
      </c>
      <c r="C103" s="40" t="s">
        <v>162</v>
      </c>
      <c r="D103" s="46" t="s">
        <v>163</v>
      </c>
      <c r="E103" s="53">
        <v>44996</v>
      </c>
      <c r="F103" s="22" t="s">
        <v>1</v>
      </c>
      <c r="G103" s="13" t="s">
        <v>1</v>
      </c>
      <c r="H103" s="13" t="s">
        <v>1</v>
      </c>
      <c r="I103" s="13" t="s">
        <v>1</v>
      </c>
      <c r="J103" s="13" t="s">
        <v>1</v>
      </c>
      <c r="K103" s="13" t="s">
        <v>1</v>
      </c>
      <c r="L103" s="13"/>
      <c r="M103" s="13"/>
      <c r="N103" s="13"/>
      <c r="O103" s="13"/>
      <c r="P103" s="13"/>
      <c r="Q103" s="13"/>
      <c r="R103" s="13"/>
      <c r="S103" s="13"/>
      <c r="T103" s="14"/>
    </row>
    <row r="104" spans="1:20" s="48" customFormat="1" ht="47" customHeight="1" x14ac:dyDescent="0.35">
      <c r="A104" s="47"/>
      <c r="B104" s="51" t="s">
        <v>171</v>
      </c>
      <c r="C104" s="52" t="s">
        <v>172</v>
      </c>
      <c r="D104" s="49" t="s">
        <v>173</v>
      </c>
      <c r="E104" s="54">
        <v>45311</v>
      </c>
      <c r="F104" s="22" t="s">
        <v>1</v>
      </c>
      <c r="G104" s="13" t="s">
        <v>1</v>
      </c>
      <c r="H104" s="13" t="s">
        <v>1</v>
      </c>
      <c r="I104" s="13" t="s">
        <v>1</v>
      </c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4"/>
    </row>
    <row r="105" spans="1:20" s="48" customFormat="1" ht="50" customHeight="1" x14ac:dyDescent="0.35">
      <c r="A105" s="47"/>
      <c r="B105" s="51" t="s">
        <v>174</v>
      </c>
      <c r="C105" s="52" t="s">
        <v>175</v>
      </c>
      <c r="D105" s="49" t="s">
        <v>176</v>
      </c>
      <c r="E105" s="54">
        <v>45317</v>
      </c>
      <c r="F105" s="22" t="s">
        <v>1</v>
      </c>
      <c r="G105" s="13" t="s">
        <v>1</v>
      </c>
      <c r="H105" s="13"/>
      <c r="I105" s="13" t="s">
        <v>1</v>
      </c>
      <c r="J105" s="13" t="s">
        <v>1</v>
      </c>
      <c r="K105" s="13"/>
      <c r="L105" s="13"/>
      <c r="M105" s="13"/>
      <c r="N105" s="13"/>
      <c r="O105" s="13"/>
      <c r="P105" s="13"/>
      <c r="Q105" s="13"/>
      <c r="R105" s="13"/>
      <c r="S105" s="13"/>
      <c r="T105" s="14"/>
    </row>
    <row r="106" spans="1:20" s="48" customFormat="1" ht="51" customHeight="1" x14ac:dyDescent="0.35">
      <c r="A106" s="114"/>
      <c r="B106" s="69" t="s">
        <v>200</v>
      </c>
      <c r="C106" s="66" t="s">
        <v>190</v>
      </c>
      <c r="D106" s="49" t="s">
        <v>189</v>
      </c>
      <c r="E106" s="105">
        <v>44887</v>
      </c>
      <c r="F106" s="22"/>
      <c r="G106" s="13" t="s">
        <v>1</v>
      </c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4"/>
    </row>
    <row r="107" spans="1:20" s="48" customFormat="1" ht="28" customHeight="1" x14ac:dyDescent="0.35">
      <c r="A107" s="115"/>
      <c r="B107" s="67"/>
      <c r="C107" s="67"/>
      <c r="D107" s="49"/>
      <c r="E107" s="106"/>
      <c r="F107" s="22"/>
      <c r="G107" s="13"/>
      <c r="H107" s="13"/>
      <c r="I107" s="13"/>
      <c r="J107" s="13"/>
      <c r="K107" s="13"/>
      <c r="L107" s="13"/>
      <c r="M107" s="13"/>
      <c r="N107" s="13" t="s">
        <v>1</v>
      </c>
      <c r="O107" s="13"/>
      <c r="P107" s="13"/>
      <c r="Q107" s="13"/>
      <c r="R107" s="13"/>
      <c r="S107" s="13"/>
      <c r="T107" s="14"/>
    </row>
    <row r="108" spans="1:20" x14ac:dyDescent="0.35">
      <c r="A108" s="115"/>
      <c r="B108" s="67"/>
      <c r="C108" s="67"/>
      <c r="D108" s="117" t="s">
        <v>201</v>
      </c>
      <c r="E108" s="105">
        <v>44952</v>
      </c>
      <c r="F108" s="22"/>
      <c r="G108" s="13" t="s">
        <v>1</v>
      </c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4"/>
    </row>
    <row r="109" spans="1:20" x14ac:dyDescent="0.35">
      <c r="A109" s="115"/>
      <c r="B109" s="67"/>
      <c r="C109" s="67"/>
      <c r="D109" s="67"/>
      <c r="E109" s="106"/>
      <c r="F109" s="2"/>
      <c r="G109" s="2"/>
      <c r="H109" s="2"/>
      <c r="I109" s="2"/>
      <c r="J109" s="2"/>
      <c r="K109" s="2"/>
      <c r="L109" s="2"/>
      <c r="M109" s="2"/>
      <c r="N109" s="2" t="s">
        <v>1</v>
      </c>
      <c r="O109" s="2"/>
      <c r="P109" s="2"/>
      <c r="Q109" s="2"/>
      <c r="R109" s="2"/>
      <c r="S109" s="2"/>
      <c r="T109" s="5"/>
    </row>
    <row r="110" spans="1:20" x14ac:dyDescent="0.35">
      <c r="A110" s="115"/>
      <c r="B110" s="67"/>
      <c r="C110" s="67"/>
      <c r="D110" s="67"/>
      <c r="E110" s="62">
        <v>45156</v>
      </c>
      <c r="F110" s="2"/>
      <c r="G110" s="2"/>
      <c r="H110" s="2"/>
      <c r="I110" s="2"/>
      <c r="J110" s="2"/>
      <c r="K110" s="2"/>
      <c r="L110" s="2"/>
      <c r="M110" s="2"/>
      <c r="N110" s="2" t="s">
        <v>1</v>
      </c>
      <c r="O110" s="2"/>
      <c r="P110" s="2"/>
      <c r="Q110" s="2"/>
      <c r="R110" s="2"/>
      <c r="S110" s="2"/>
      <c r="T110" s="5"/>
    </row>
    <row r="111" spans="1:20" x14ac:dyDescent="0.35">
      <c r="A111" s="116"/>
      <c r="B111" s="68"/>
      <c r="C111" s="68"/>
      <c r="D111" s="68"/>
      <c r="E111" s="62">
        <v>45288</v>
      </c>
      <c r="F111" s="111" t="s">
        <v>159</v>
      </c>
      <c r="G111" s="112"/>
      <c r="H111" s="112"/>
      <c r="I111" s="112"/>
      <c r="J111" s="112"/>
      <c r="K111" s="112"/>
      <c r="L111" s="112"/>
      <c r="M111" s="112"/>
      <c r="N111" s="112"/>
      <c r="O111" s="112"/>
      <c r="P111" s="112"/>
      <c r="Q111" s="112"/>
      <c r="R111" s="112"/>
      <c r="S111" s="112"/>
      <c r="T111" s="113"/>
    </row>
    <row r="112" spans="1:20" s="48" customFormat="1" ht="15" thickBot="1" x14ac:dyDescent="0.4">
      <c r="A112" s="47"/>
      <c r="B112" s="45"/>
      <c r="C112" s="45"/>
      <c r="D112" s="49"/>
      <c r="E112" s="56"/>
      <c r="F112" s="23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7"/>
    </row>
    <row r="116" spans="4:20" x14ac:dyDescent="0.35">
      <c r="D116" s="19" t="s">
        <v>2</v>
      </c>
      <c r="E116" s="19" t="s">
        <v>2</v>
      </c>
      <c r="F116" s="20">
        <f t="shared" ref="F116:T116" si="2">COUNTIF(F3:F102,"x")</f>
        <v>21</v>
      </c>
      <c r="G116" s="20">
        <f t="shared" si="2"/>
        <v>43</v>
      </c>
      <c r="H116" s="20">
        <f t="shared" si="2"/>
        <v>28</v>
      </c>
      <c r="I116" s="20">
        <f t="shared" si="2"/>
        <v>37</v>
      </c>
      <c r="J116" s="20">
        <f t="shared" si="2"/>
        <v>29</v>
      </c>
      <c r="K116" s="20">
        <f t="shared" si="2"/>
        <v>11</v>
      </c>
      <c r="L116" s="20">
        <f t="shared" si="2"/>
        <v>7</v>
      </c>
      <c r="M116" s="20">
        <f t="shared" si="2"/>
        <v>3</v>
      </c>
      <c r="N116" s="20">
        <f t="shared" si="2"/>
        <v>14</v>
      </c>
      <c r="O116" s="20">
        <f t="shared" si="2"/>
        <v>17</v>
      </c>
      <c r="P116" s="20">
        <f t="shared" si="2"/>
        <v>7</v>
      </c>
      <c r="Q116" s="20">
        <f t="shared" si="2"/>
        <v>14</v>
      </c>
      <c r="R116" s="20">
        <f t="shared" si="2"/>
        <v>17</v>
      </c>
      <c r="S116" s="20">
        <f t="shared" si="2"/>
        <v>4</v>
      </c>
      <c r="T116" s="20">
        <f t="shared" si="2"/>
        <v>0</v>
      </c>
    </row>
    <row r="118" spans="4:20" x14ac:dyDescent="0.35">
      <c r="K118" s="1"/>
    </row>
  </sheetData>
  <sortState xmlns:xlrd2="http://schemas.microsoft.com/office/spreadsheetml/2017/richdata2" ref="A3:S96">
    <sortCondition ref="B3:B96"/>
  </sortState>
  <mergeCells count="99">
    <mergeCell ref="B41:B51"/>
    <mergeCell ref="A41:A51"/>
    <mergeCell ref="F111:T111"/>
    <mergeCell ref="A106:A111"/>
    <mergeCell ref="B106:B111"/>
    <mergeCell ref="C106:C111"/>
    <mergeCell ref="E28:E29"/>
    <mergeCell ref="E42:E44"/>
    <mergeCell ref="D108:D111"/>
    <mergeCell ref="E108:E109"/>
    <mergeCell ref="F95:T95"/>
    <mergeCell ref="A37:A38"/>
    <mergeCell ref="B37:B38"/>
    <mergeCell ref="C37:C38"/>
    <mergeCell ref="F38:T38"/>
    <mergeCell ref="E60:E63"/>
    <mergeCell ref="E106:E107"/>
    <mergeCell ref="F68:T68"/>
    <mergeCell ref="A99:A100"/>
    <mergeCell ref="B99:B100"/>
    <mergeCell ref="A11:A15"/>
    <mergeCell ref="B11:B15"/>
    <mergeCell ref="C11:C15"/>
    <mergeCell ref="E14:E15"/>
    <mergeCell ref="C99:C100"/>
    <mergeCell ref="A25:A26"/>
    <mergeCell ref="C25:C26"/>
    <mergeCell ref="A94:A95"/>
    <mergeCell ref="B94:B95"/>
    <mergeCell ref="C94:C95"/>
    <mergeCell ref="B57:B59"/>
    <mergeCell ref="C56:C59"/>
    <mergeCell ref="E57:E59"/>
    <mergeCell ref="E45:E47"/>
    <mergeCell ref="F34:T34"/>
    <mergeCell ref="A33:A34"/>
    <mergeCell ref="B33:B34"/>
    <mergeCell ref="C33:C34"/>
    <mergeCell ref="D33:D34"/>
    <mergeCell ref="F55:T55"/>
    <mergeCell ref="A39:A40"/>
    <mergeCell ref="B39:B40"/>
    <mergeCell ref="F53:T53"/>
    <mergeCell ref="D52:D53"/>
    <mergeCell ref="E48:E51"/>
    <mergeCell ref="C41:C51"/>
    <mergeCell ref="A1:T1"/>
    <mergeCell ref="E76:E80"/>
    <mergeCell ref="B87:B90"/>
    <mergeCell ref="C87:C90"/>
    <mergeCell ref="A87:A90"/>
    <mergeCell ref="A2:B2"/>
    <mergeCell ref="A69:A70"/>
    <mergeCell ref="B69:B70"/>
    <mergeCell ref="C69:C70"/>
    <mergeCell ref="E4:E7"/>
    <mergeCell ref="A3:A7"/>
    <mergeCell ref="B3:B7"/>
    <mergeCell ref="C3:C7"/>
    <mergeCell ref="A71:A85"/>
    <mergeCell ref="B71:B85"/>
    <mergeCell ref="C71:C85"/>
    <mergeCell ref="A67:A68"/>
    <mergeCell ref="B67:B68"/>
    <mergeCell ref="C67:C68"/>
    <mergeCell ref="E87:E90"/>
    <mergeCell ref="E101:E102"/>
    <mergeCell ref="E71:E75"/>
    <mergeCell ref="E81:E85"/>
    <mergeCell ref="A101:A102"/>
    <mergeCell ref="B101:B102"/>
    <mergeCell ref="C101:C102"/>
    <mergeCell ref="E12:E13"/>
    <mergeCell ref="A18:A19"/>
    <mergeCell ref="B18:B19"/>
    <mergeCell ref="C18:C19"/>
    <mergeCell ref="F24:T24"/>
    <mergeCell ref="A23:A24"/>
    <mergeCell ref="B23:B24"/>
    <mergeCell ref="C23:C24"/>
    <mergeCell ref="F19:T19"/>
    <mergeCell ref="A20:A22"/>
    <mergeCell ref="E21:E22"/>
    <mergeCell ref="C21:C22"/>
    <mergeCell ref="B21:B22"/>
    <mergeCell ref="C60:C63"/>
    <mergeCell ref="B60:B63"/>
    <mergeCell ref="A9:A10"/>
    <mergeCell ref="B9:B10"/>
    <mergeCell ref="C9:C10"/>
    <mergeCell ref="A56:A63"/>
    <mergeCell ref="A27:A29"/>
    <mergeCell ref="B27:B29"/>
    <mergeCell ref="C27:C29"/>
    <mergeCell ref="A54:A55"/>
    <mergeCell ref="B54:B55"/>
    <mergeCell ref="A52:A53"/>
    <mergeCell ref="B52:B53"/>
    <mergeCell ref="C52:C53"/>
  </mergeCells>
  <conditionalFormatting sqref="F3:T18 F35:T37 F34 F20:T23 F19 F69:T94 F68 F25:T33 F24 F96:T102 F95 F38 F56:T67 F55 F54:T54 F53 F39:T52">
    <cfRule type="cellIs" dxfId="3" priority="4" operator="equal">
      <formula>"x"</formula>
    </cfRule>
  </conditionalFormatting>
  <conditionalFormatting sqref="F103:T107 F112:T112">
    <cfRule type="cellIs" dxfId="2" priority="3" operator="equal">
      <formula>"x"</formula>
    </cfRule>
  </conditionalFormatting>
  <conditionalFormatting sqref="E68">
    <cfRule type="cellIs" dxfId="1" priority="2" operator="equal">
      <formula>"x"</formula>
    </cfRule>
  </conditionalFormatting>
  <conditionalFormatting sqref="F111 F108:T110">
    <cfRule type="cellIs" dxfId="0" priority="1" operator="equal">
      <formula>"x"</formula>
    </cfRule>
  </conditionalFormatting>
  <printOptions horizontalCentered="1"/>
  <pageMargins left="0.51181102362204722" right="0.51181102362204722" top="0.39370078740157483" bottom="0.39370078740157483" header="0.31496062992125984" footer="0.11811023622047245"/>
  <pageSetup paperSize="9" scale="82" fitToHeight="0" orientation="landscape" r:id="rId1"/>
  <headerFooter>
    <oddFooter>&amp;Cstrana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Legenda</vt:lpstr>
      <vt:lpstr>Jihočeský kraj</vt:lpstr>
      <vt:lpstr>'Jihočeský kraj'!Názvy_tisku</vt:lpstr>
      <vt:lpstr>Legenda!Oblast_tisku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Novak</dc:creator>
  <cp:lastModifiedBy>Černá Milena Mgr. (MPSV)</cp:lastModifiedBy>
  <cp:lastPrinted>2023-11-08T13:35:25Z</cp:lastPrinted>
  <dcterms:created xsi:type="dcterms:W3CDTF">2017-11-12T19:39:24Z</dcterms:created>
  <dcterms:modified xsi:type="dcterms:W3CDTF">2025-01-20T12:46:52Z</dcterms:modified>
</cp:coreProperties>
</file>