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1.10.2024\"/>
    </mc:Choice>
  </mc:AlternateContent>
  <xr:revisionPtr revIDLastSave="0" documentId="13_ncr:1_{FAE6700E-8BEC-4BEB-A444-B973FF24E1D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4" r:id="rId1"/>
    <sheet name="Zlínský kraj" sheetId="12" r:id="rId2"/>
  </sheets>
  <definedNames>
    <definedName name="_xlnm._FilterDatabase" localSheetId="1" hidden="1">'Zlínský kraj'!$A$1:$T$39</definedName>
    <definedName name="_xlnm.Print_Titles" localSheetId="1">'Zlínský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2" l="1"/>
  <c r="H2" i="12" s="1"/>
  <c r="I2" i="12" s="1"/>
  <c r="J2" i="12" s="1"/>
  <c r="K2" i="12" s="1"/>
  <c r="L2" i="12" s="1"/>
  <c r="M2" i="12" s="1"/>
  <c r="N2" i="12" s="1"/>
  <c r="O2" i="12" s="1"/>
  <c r="P2" i="12" s="1"/>
  <c r="Q2" i="12" s="1"/>
  <c r="R2" i="12" s="1"/>
  <c r="S2" i="12" s="1"/>
  <c r="T2" i="12" s="1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F4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8" authorId="1" shapeId="0" xr:uid="{B516989D-70A3-4CEB-B8CB-3A20915F15D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2024/33194
KUZL 7418/2024
KUSP 6745/2024/SOC</t>
        </r>
      </text>
    </comment>
    <comment ref="E11" authorId="1" shapeId="0" xr:uid="{3784980D-DB44-4322-A62C-07F55402DEA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2023/90991
KUZL 31089/2023
KUSP 29239/2023/SOC</t>
        </r>
      </text>
    </comment>
    <comment ref="E13" authorId="1" shapeId="0" xr:uid="{15B476B8-5E7D-4987-A0B5-7EB379E7700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2020/122307
KUZL 31861/2020
KUSP 31861/2020 SOC
opravné usnesení:
KUSP 28885/2021 SOC
MPSV 2021/91833, PM 21.5.2021</t>
        </r>
      </text>
    </comment>
    <comment ref="E15" authorId="1" shapeId="0" xr:uid="{1F055539-FC04-4FFE-80C6-273F15CD29B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KUZL 8647/2021
KUSP 8647/2021 SOC
MPSV 2021/50239</t>
        </r>
      </text>
    </comment>
    <comment ref="E21" authorId="1" shapeId="0" xr:uid="{07BF75C2-B058-4B5B-9D5C-E11BCED7906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2022/214727
KUZL 89190/2022
KUSP 86682/2022</t>
        </r>
      </text>
    </comment>
    <comment ref="E23" authorId="1" shapeId="0" xr:uid="{3DAC6AFF-BD73-439E-8369-3229E105B1B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MPSV2022/113585
KUZL 50184/2022
KUSP 39448/2022</t>
        </r>
      </text>
    </comment>
    <comment ref="E25" authorId="1" shapeId="0" xr:uid="{FBDE514C-B1A4-4EB9-BD27-70895ED7F2E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KUSP 74390/2021 SPC
KUZL 76266/2021</t>
        </r>
      </text>
    </comment>
    <comment ref="E26" authorId="1" shapeId="0" xr:uid="{FC14018A-BC42-478B-BB1B-A52B2ED7F96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KUZL 93096/2024
KUSP 92501/2024 SOC
MPSV 2024/240897</t>
        </r>
      </text>
    </comment>
    <comment ref="E28" authorId="1" shapeId="0" xr:uid="{069BD754-BA79-4AA0-8931-535617CC885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2022/185270
KUZL 82408/2022
KUSP 78481/2022</t>
        </r>
      </text>
    </comment>
    <comment ref="E30" authorId="1" shapeId="0" xr:uid="{5F8B4C6F-9E9F-4759-B96E-0450C798767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2022/163852
KUZL 69050/2022
KUSP 673333/2022</t>
        </r>
      </text>
    </comment>
    <comment ref="E32" authorId="1" shapeId="0" xr:uid="{38E598A7-4556-44CE-B87E-5AD5F9E8D4F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KUSP 42278/2021 SOC
KUZL 42278/2021
MPSV 2021/115841</t>
        </r>
      </text>
    </comment>
    <comment ref="E35" authorId="1" shapeId="0" xr:uid="{B2130471-51CE-41AE-9DB4-7FED8CC128F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2023/167405
KUZL 63892/2023
KUSP 63334/2023/SOC</t>
        </r>
      </text>
    </comment>
    <comment ref="E36" authorId="1" shapeId="0" xr:uid="{5C356654-3FD8-47F8-84D8-AEA0AF9F5D1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2024/3062
KUZL 109624/2023
KUSP 107835/2023/SOC</t>
        </r>
      </text>
    </comment>
    <comment ref="E37" authorId="1" shapeId="0" xr:uid="{371170DA-D11A-4713-A7D9-5AB3FDA471C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2024/263487
KUZL 104785/2024
KUSP 104779/2024/SOC</t>
        </r>
      </text>
    </comment>
  </commentList>
</comments>
</file>

<file path=xl/sharedStrings.xml><?xml version="1.0" encoding="utf-8"?>
<sst xmlns="http://schemas.openxmlformats.org/spreadsheetml/2006/main" count="222" uniqueCount="98">
  <si>
    <t>x</t>
  </si>
  <si>
    <t>Sídlo</t>
  </si>
  <si>
    <t>Název organizace</t>
  </si>
  <si>
    <t>Místo výkonu činnosti</t>
  </si>
  <si>
    <t>AKROPOLIS, z.s.</t>
  </si>
  <si>
    <t>DOMINO cz, o.p.s.</t>
  </si>
  <si>
    <t>Dům dětí a mládeže Sluníčko Otrokovice</t>
  </si>
  <si>
    <t>Maková, z.s.</t>
  </si>
  <si>
    <t>NA DLANI, o.p.s.</t>
  </si>
  <si>
    <t>Rodina sv. Zdislavy, z.s.</t>
  </si>
  <si>
    <t>Rodina u nás, z.s.</t>
  </si>
  <si>
    <t>Rodinné a mateřské centrum Vsetín, z.s.</t>
  </si>
  <si>
    <t>Rodinné centrum Valašské Klobouky, z.s.</t>
  </si>
  <si>
    <t>počet</t>
  </si>
  <si>
    <t xml:space="preserve">Hrbová 1561
755 01  Vsetín
</t>
  </si>
  <si>
    <t xml:space="preserve">U Náhonu 5208
760 01 Zlín
</t>
  </si>
  <si>
    <t xml:space="preserve">Burešov 3675
760 01  Zlín
</t>
  </si>
  <si>
    <t xml:space="preserve">Štefánikova 5462
760 01 Zlín
</t>
  </si>
  <si>
    <t>Tř. Osvobození 168
765 02 Otrokovice</t>
  </si>
  <si>
    <t xml:space="preserve">J.K. Tyla 418, 757 01
Valašské Meziřící           </t>
  </si>
  <si>
    <t>Huslenky 554
756 02  Huslenky</t>
  </si>
  <si>
    <t>Palackého 138
755 01 Vsetín</t>
  </si>
  <si>
    <t xml:space="preserve">Tř. T. Bati 3244
760 01  ZLÍN
</t>
  </si>
  <si>
    <t xml:space="preserve">Hutisko-Solanec 395
756 62  Hutisko-Solanec
</t>
  </si>
  <si>
    <t xml:space="preserve">Poličná 21
757 01  Poličná
</t>
  </si>
  <si>
    <t xml:space="preserve">Jasenice 943
755 01  Vsetín
</t>
  </si>
  <si>
    <t xml:space="preserve">Dlouhá 2699
760 00  Zlín
</t>
  </si>
  <si>
    <t xml:space="preserve">Komárovice 9
756 43  Kelč
</t>
  </si>
  <si>
    <t xml:space="preserve">Kramolišova 126
766 01  Valašské Klobouky
</t>
  </si>
  <si>
    <t xml:space="preserve">Sídlo
Zlínský kraj
</t>
  </si>
  <si>
    <t xml:space="preserve">Záviše Kalandry 1095
755 01 Vsetín
OÚ ORP Vsetín a Valašské Meziříčí
</t>
  </si>
  <si>
    <t xml:space="preserve">NZDM Centrum Archa - viz. Sídlo
</t>
  </si>
  <si>
    <t>Letenská 1183
756 61 Rožnov pod Radhoštěm
Zlínský a Moravskoslezský kraj</t>
  </si>
  <si>
    <t xml:space="preserve">Havlíčkova 234/1
757 01  Valašské Meziříčí
Zlínský a Moravskoslezský kraj
</t>
  </si>
  <si>
    <t xml:space="preserve">Osoby pověřené k výkonu sociálně-právní ochrany dětí se sídlem ve Zlínském kraji </t>
  </si>
  <si>
    <t xml:space="preserve">Území ČR, Zlínský, Olomoucký a Moravskoslezský kraj
Sídlo
Slovanská 232/5
741 01 Nový Jičín
Za Humny 167
741 01 Nový Jičín
Hřbitovní 558
763 15 Slušovice
Klub DĚTSKÁ 
ul. Dětská 4698
760 05 Zlín
Komunitní centrum pro rodinu DOMINO:
Hlavní 1160
765 02 Otrokovice
Školní 472
768 72 Chvalčov
Mariánské nám. 2371
688 01 Uherský Brod
Sokolovská 9
741 01 Nový Jičín
Dětský klub Mraveniště
ul. Osvoboditelů 3778
760 01 Zlín
</t>
  </si>
  <si>
    <t xml:space="preserve">OÚ ORP Otrokovice
Sídlo
Spojenců 569
765 02 Otrokovice 
Lidická 1286
765 02 Otrokovice
Štěrkoviště 1613
765 02 Otrokovice
Masarykova 63
Tlumačov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</si>
  <si>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</si>
  <si>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</si>
  <si>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</si>
  <si>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</si>
  <si>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</si>
  <si>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</si>
  <si>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</si>
  <si>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</si>
  <si>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</si>
  <si>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</si>
  <si>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</si>
  <si>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</si>
  <si>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</si>
  <si>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</si>
  <si>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</si>
  <si>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</si>
  <si>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Vlaštovky, z.s.</t>
  </si>
  <si>
    <t xml:space="preserve">Huslenky 494
756 02 Huslenky
OÚ ORP Vsetín
OÚ ORP Zlín
OÚ ORP Valašské Klobouky
</t>
  </si>
  <si>
    <t xml:space="preserve">Zlínský, Olomoucký a Moravskoslezský kraj </t>
  </si>
  <si>
    <t xml:space="preserve">Štefánikova 5462
760 01 Zlín
Jungmannova 972/25
779 00 Olomouc
Zlínský a Olomoucký kraj </t>
  </si>
  <si>
    <t xml:space="preserve">Hlavní 1160
765 02 Otrokovice
Mariánské náměstí 2371
688 01 Uherský Brod
Sokolovská 9
741 01 Nový Jičín
Zlínský, Olomoucký a Moravskoslezský kraj 
</t>
  </si>
  <si>
    <t xml:space="preserve">Štefánikova 5462
760 01 Zlín
Jungmannova 972/25
779 00 Olomouc
Sokolovská 9
741 01 Nový Jičín
Zlínský, Olomoucký a Moravskoslezský kraj </t>
  </si>
  <si>
    <t>Datum
nabytí PM</t>
  </si>
  <si>
    <t>Azylový dům pro ženy a matky s dětmi o.p.s.</t>
  </si>
  <si>
    <t>NA CESTĚ, z.s.</t>
  </si>
  <si>
    <t>Kramolišova 126
766 01  Valašské Klobouky</t>
  </si>
  <si>
    <t>Rodinné, komunitní a vzdělávací centrum Emcéčko, z.s.</t>
  </si>
  <si>
    <t>22.5.2013
14.5.2019</t>
  </si>
  <si>
    <t>POLYGON bezpečí, z.s.</t>
  </si>
  <si>
    <t>Slobodova 1323
768 61 Bystřice pod Hostýnem</t>
  </si>
  <si>
    <t>Sídlo
Území Zlínského a Olomouckého kraje
ORP Vyškov</t>
  </si>
  <si>
    <t xml:space="preserve">31.5.2014
14.12.2016
24.8.2018
16.7.2019
20.8.2019
</t>
  </si>
  <si>
    <t xml:space="preserve">Azyl. dům pro ženy a matky s dětmi - viz. Sídlo
OÚ ORP Vsetín, Zlín, Valašské Klobouky, Bystřice pod Hostýnem
</t>
  </si>
  <si>
    <t>16.04.2013             21.11.2019</t>
  </si>
  <si>
    <t>10.06.2020
21.5.2021</t>
  </si>
  <si>
    <t xml:space="preserve">Huslenky 494
756 02 Huslenky
správní obvod ORP Vsetín
správní obvod ORP Zlín
správní obvod ORP Valašské Klobouky
</t>
  </si>
  <si>
    <t xml:space="preserve">Sokolská 593/26
757 01 Valašské Meziříčí
</t>
  </si>
  <si>
    <t>Sokolská 593/26
757 01 Valašské Meziříčí
Zlínský kraj</t>
  </si>
  <si>
    <t>odnětí pověření k výkonu SPOD na žádost</t>
  </si>
  <si>
    <t xml:space="preserve">Sídlo
MC Sluníčko
Sokolská 26
750 02 Přerov
Sokolská 593/26
757 01 Valašské Meziříčí
</t>
  </si>
  <si>
    <t xml:space="preserve">Zlínský, Olomoucký, Moravskoslezský kraj a Jihomoravský kraj
Sokolská 26, 750 02 Přerov
Komárovice 9, 756 43  Kelč
Zdeňka Fibicha 287, 757 01 Valašské Meziříčí
</t>
  </si>
  <si>
    <t>STROM RODINY, z.s.</t>
  </si>
  <si>
    <t>Jiřího Wolkera 1021, 756 61 Rožnov pod Radhoštěm</t>
  </si>
  <si>
    <t>Palackého 2205, Rožnov pod Radhoštěm
Zlínský, Olomoucký, Moravskoslezský kraj</t>
  </si>
  <si>
    <t>Boženy Němcové 1720, 756 61 Rožnov pod Radhoštěm
Zlínský a Moravskoslezský kraj</t>
  </si>
  <si>
    <t xml:space="preserve">Záviše Kalandry 1095, 755 01 Vsetín
OÚ ORP Vsetín, Valašské Meziříčí a Vizovice
</t>
  </si>
  <si>
    <t>Slobodova 1323, 768 61 Bystřice pod Hostýnem
Zlínský kraj
Olomoucký kraj</t>
  </si>
  <si>
    <t>Stará Tenice 1195, 686 01 Uherské Hradiště
Došlo k administrativní změně (přečíslování) č.p. - dříve Stará Tenice 1195. Ke stěhování nedošlo. 
Vše ostatní beze změn - oznámení KÚ 3.1.2023</t>
  </si>
  <si>
    <t>STROP o.p.s. 
změna právní formy - oznámení KÚ 3.1.2023
STROP, z.ú.</t>
  </si>
  <si>
    <t xml:space="preserve">Centrum poradenství pro rodinné a partnerské vztahy, p.o.
Tuto příspěvkovou organizaci kraje k 01.01.2023 v plném rozsahu se všemi právy a závazky přebírá jiná příspěvková organizace kraje – Dětské centrum Zlín, p.o., která v tu chvíli změní svůj název na Poradenské a krizové centrum, p.o.
</t>
  </si>
  <si>
    <t>Dětské centrum Zlín, p.o.
Jedná se o přebírající organizaci.
Název se změní na 
Poradenské a krizové centrum, p.o.
Sídlo organizace bude  
U Náhonu 5208, Zlín.
IČ organizace i pracoviště ZDVOP zůstávají beze změn.
k 01.01.2023</t>
  </si>
  <si>
    <t>Poradenské a krizové centrum, p.o.
od 01.01.2023
(oprávnění v rozmezí Centrum poradenství pro rodinné a partnerské vztahy, p.o. + Dětské centrum Zlín, p.o.)</t>
  </si>
  <si>
    <t>pracoviště ZDVOP:
Burešov 3675, 760 01  Zlín
Nad Ovčírnou IV 344, 760 01  Zlín</t>
  </si>
  <si>
    <t>05.03.2013
01.09.2016
16.04.2013
21.11.2019
09.04.2022</t>
  </si>
  <si>
    <t>U Náhonu 5208, Zlín
Území správního obvodu Zlínského kraje
Pracoviště ZDVOP:
Burešov 3675 , 760 01  Zlín
Nad Ovčírnou IV 344 760 01  Zlín</t>
  </si>
  <si>
    <t>U Náhonu 5208, Zlín
Území správního obvodu Zlínského kraje
Pracoviště ZDVOP:
L. Košuta 2730, 760 01 Zlín
Nad Ovčírnou IV 344 760 01  Zlín</t>
  </si>
  <si>
    <t>Havlíčkova 234/1, 757 01  Valašské Meziříčí
Zlínský kraj
Moravskoslezský kraj</t>
  </si>
  <si>
    <t>Vrbenská 837, 757 01  Valašské Meziříčí
Zlínský kraj
Moravskoslezský kraj</t>
  </si>
  <si>
    <t>Vážka, z.ú.</t>
  </si>
  <si>
    <t>Padělky 548, 763 15 Slušovice</t>
  </si>
  <si>
    <t>Padělky 548, 763 15 Slušovice
správní obvod Zlínského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</si>
</sst>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6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0" xfId="0" applyAlignment="1">
      <alignment horizontal="left"/>
    </xf>
    <xf numFmtId="0" fontId="0" fillId="2" borderId="24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14" fontId="0" fillId="2" borderId="23" xfId="0" applyNumberFormat="1" applyFill="1" applyBorder="1" applyAlignment="1">
      <alignment vertical="top" wrapText="1"/>
    </xf>
    <xf numFmtId="14" fontId="0" fillId="2" borderId="24" xfId="0" applyNumberForma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0" borderId="0" xfId="0" applyFont="1"/>
    <xf numFmtId="14" fontId="0" fillId="2" borderId="24" xfId="0" applyNumberFormat="1" applyFill="1" applyBorder="1" applyAlignment="1">
      <alignment horizontal="right" vertical="top" wrapText="1"/>
    </xf>
    <xf numFmtId="0" fontId="0" fillId="2" borderId="28" xfId="0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2" borderId="21" xfId="0" applyFill="1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9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2" borderId="19" xfId="0" applyFont="1" applyFill="1" applyBorder="1" applyAlignment="1">
      <alignment vertical="top" wrapText="1"/>
    </xf>
    <xf numFmtId="0" fontId="1" fillId="3" borderId="16" xfId="0" applyFont="1" applyFill="1" applyBorder="1" applyAlignment="1">
      <alignment horizontal="left"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8" xfId="0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20" xfId="0" applyBorder="1" applyAlignment="1">
      <alignment vertical="top" wrapText="1"/>
    </xf>
    <xf numFmtId="14" fontId="0" fillId="2" borderId="29" xfId="0" applyNumberFormat="1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31" xfId="0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10" fillId="2" borderId="20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0" fillId="2" borderId="20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22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1"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6" zoomScale="115" zoomScaleNormal="115" workbookViewId="0">
      <selection activeCell="B4" sqref="B4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4" t="s">
        <v>37</v>
      </c>
    </row>
    <row r="4" spans="2:3" x14ac:dyDescent="0.35">
      <c r="B4" s="25">
        <v>1</v>
      </c>
      <c r="C4" s="26" t="s">
        <v>38</v>
      </c>
    </row>
    <row r="5" spans="2:3" x14ac:dyDescent="0.35">
      <c r="B5" s="25">
        <v>2</v>
      </c>
      <c r="C5" s="26" t="s">
        <v>39</v>
      </c>
    </row>
    <row r="6" spans="2:3" ht="29" x14ac:dyDescent="0.35">
      <c r="B6" s="25">
        <v>3</v>
      </c>
      <c r="C6" s="26" t="s">
        <v>40</v>
      </c>
    </row>
    <row r="7" spans="2:3" ht="29" x14ac:dyDescent="0.35">
      <c r="B7" s="25">
        <v>4</v>
      </c>
      <c r="C7" s="26" t="s">
        <v>41</v>
      </c>
    </row>
    <row r="8" spans="2:3" x14ac:dyDescent="0.35">
      <c r="B8" s="25">
        <v>5</v>
      </c>
      <c r="C8" s="26" t="s">
        <v>42</v>
      </c>
    </row>
    <row r="9" spans="2:3" x14ac:dyDescent="0.35">
      <c r="B9" s="25">
        <v>6</v>
      </c>
      <c r="C9" s="26" t="s">
        <v>43</v>
      </c>
    </row>
    <row r="10" spans="2:3" x14ac:dyDescent="0.35">
      <c r="B10" s="25">
        <v>7</v>
      </c>
      <c r="C10" s="26" t="s">
        <v>44</v>
      </c>
    </row>
    <row r="11" spans="2:3" x14ac:dyDescent="0.35">
      <c r="B11" s="25">
        <v>8</v>
      </c>
      <c r="C11" s="26" t="s">
        <v>45</v>
      </c>
    </row>
    <row r="12" spans="2:3" x14ac:dyDescent="0.35">
      <c r="B12" s="25">
        <v>9</v>
      </c>
      <c r="C12" s="26" t="s">
        <v>46</v>
      </c>
    </row>
    <row r="13" spans="2:3" x14ac:dyDescent="0.35">
      <c r="B13" s="25">
        <v>10</v>
      </c>
      <c r="C13" s="26" t="s">
        <v>47</v>
      </c>
    </row>
    <row r="14" spans="2:3" ht="29" x14ac:dyDescent="0.35">
      <c r="B14" s="25">
        <v>11</v>
      </c>
      <c r="C14" s="26" t="s">
        <v>48</v>
      </c>
    </row>
    <row r="15" spans="2:3" ht="43.5" x14ac:dyDescent="0.35">
      <c r="B15" s="25">
        <v>12</v>
      </c>
      <c r="C15" s="26" t="s">
        <v>49</v>
      </c>
    </row>
    <row r="16" spans="2:3" ht="43.5" x14ac:dyDescent="0.35">
      <c r="B16" s="25">
        <v>13</v>
      </c>
      <c r="C16" s="26" t="s">
        <v>50</v>
      </c>
    </row>
    <row r="17" spans="2:3" ht="29" x14ac:dyDescent="0.35">
      <c r="B17" s="25">
        <v>14</v>
      </c>
      <c r="C17" s="26" t="s">
        <v>51</v>
      </c>
    </row>
    <row r="18" spans="2:3" ht="29" x14ac:dyDescent="0.35">
      <c r="B18" s="25">
        <v>15</v>
      </c>
      <c r="C18" s="26" t="s">
        <v>52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3"/>
  <sheetViews>
    <sheetView tabSelected="1" zoomScale="50" zoomScaleNormal="50" workbookViewId="0">
      <pane xSplit="4" ySplit="2" topLeftCell="E33" activePane="bottomRight" state="frozen"/>
      <selection pane="topRight" activeCell="E1" sqref="E1"/>
      <selection pane="bottomLeft" activeCell="A4" sqref="A4"/>
      <selection pane="bottomRight" activeCell="X37" sqref="X37"/>
    </sheetView>
  </sheetViews>
  <sheetFormatPr defaultRowHeight="14.5" x14ac:dyDescent="0.35"/>
  <cols>
    <col min="1" max="1" width="3.7265625" style="30" customWidth="1"/>
    <col min="2" max="2" width="19" style="38" customWidth="1"/>
    <col min="3" max="3" width="21.7265625" customWidth="1"/>
    <col min="4" max="4" width="24.81640625" customWidth="1"/>
    <col min="5" max="5" width="11.54296875" customWidth="1"/>
    <col min="6" max="20" width="6.7265625" customWidth="1"/>
  </cols>
  <sheetData>
    <row r="1" spans="1:20" ht="23.5" customHeight="1" thickBot="1" x14ac:dyDescent="0.4">
      <c r="A1" s="50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2"/>
    </row>
    <row r="2" spans="1:20" ht="28.9" customHeight="1" thickBot="1" x14ac:dyDescent="0.4">
      <c r="A2" s="58" t="s">
        <v>2</v>
      </c>
      <c r="B2" s="59"/>
      <c r="C2" s="11" t="s">
        <v>1</v>
      </c>
      <c r="D2" s="12" t="s">
        <v>3</v>
      </c>
      <c r="E2" s="20" t="s">
        <v>59</v>
      </c>
      <c r="F2" s="19">
        <v>1</v>
      </c>
      <c r="G2" s="20">
        <f>F2+1</f>
        <v>2</v>
      </c>
      <c r="H2" s="20">
        <f t="shared" ref="H2:T2" si="0">G2+1</f>
        <v>3</v>
      </c>
      <c r="I2" s="20">
        <f t="shared" si="0"/>
        <v>4</v>
      </c>
      <c r="J2" s="20">
        <f t="shared" si="0"/>
        <v>5</v>
      </c>
      <c r="K2" s="20">
        <f t="shared" si="0"/>
        <v>6</v>
      </c>
      <c r="L2" s="20">
        <f t="shared" si="0"/>
        <v>7</v>
      </c>
      <c r="M2" s="20">
        <f t="shared" si="0"/>
        <v>8</v>
      </c>
      <c r="N2" s="20">
        <f t="shared" si="0"/>
        <v>9</v>
      </c>
      <c r="O2" s="20">
        <f t="shared" si="0"/>
        <v>10</v>
      </c>
      <c r="P2" s="20">
        <f t="shared" si="0"/>
        <v>11</v>
      </c>
      <c r="Q2" s="20">
        <f t="shared" si="0"/>
        <v>12</v>
      </c>
      <c r="R2" s="20">
        <f t="shared" si="0"/>
        <v>13</v>
      </c>
      <c r="S2" s="20">
        <f t="shared" si="0"/>
        <v>14</v>
      </c>
      <c r="T2" s="21">
        <f t="shared" si="0"/>
        <v>15</v>
      </c>
    </row>
    <row r="3" spans="1:20" ht="109.5" customHeight="1" x14ac:dyDescent="0.35">
      <c r="A3" s="27">
        <v>1</v>
      </c>
      <c r="B3" s="35" t="s">
        <v>4</v>
      </c>
      <c r="C3" s="13" t="s">
        <v>84</v>
      </c>
      <c r="D3" s="14" t="s">
        <v>1</v>
      </c>
      <c r="E3" s="33">
        <v>42683</v>
      </c>
      <c r="F3" s="3"/>
      <c r="G3" s="4"/>
      <c r="H3" s="4" t="s">
        <v>0</v>
      </c>
      <c r="I3" s="4" t="s">
        <v>0</v>
      </c>
      <c r="J3" s="4"/>
      <c r="K3" s="4"/>
      <c r="L3" s="4"/>
      <c r="M3" s="4"/>
      <c r="N3" s="4"/>
      <c r="O3" s="4"/>
      <c r="P3" s="4"/>
      <c r="Q3" s="4"/>
      <c r="R3" s="4"/>
      <c r="S3" s="4"/>
      <c r="T3" s="5"/>
    </row>
    <row r="4" spans="1:20" ht="81.75" customHeight="1" x14ac:dyDescent="0.35">
      <c r="A4" s="28">
        <v>2</v>
      </c>
      <c r="B4" s="36" t="s">
        <v>60</v>
      </c>
      <c r="C4" s="15" t="s">
        <v>14</v>
      </c>
      <c r="D4" s="16" t="s">
        <v>69</v>
      </c>
      <c r="E4" s="34">
        <v>43344</v>
      </c>
      <c r="F4" s="6"/>
      <c r="G4" s="2"/>
      <c r="H4" s="2"/>
      <c r="I4" s="2" t="s">
        <v>0</v>
      </c>
      <c r="J4" s="2"/>
      <c r="K4" s="2"/>
      <c r="L4" s="2"/>
      <c r="M4" s="2"/>
      <c r="N4" s="2"/>
      <c r="O4" s="2"/>
      <c r="P4" s="2"/>
      <c r="Q4" s="2"/>
      <c r="R4" s="2"/>
      <c r="S4" s="2"/>
      <c r="T4" s="7"/>
    </row>
    <row r="5" spans="1:20" ht="257.5" customHeight="1" x14ac:dyDescent="0.35">
      <c r="A5" s="42">
        <v>3</v>
      </c>
      <c r="B5" s="36" t="s">
        <v>86</v>
      </c>
      <c r="C5" s="15" t="s">
        <v>15</v>
      </c>
      <c r="D5" s="16" t="s">
        <v>29</v>
      </c>
      <c r="E5" s="34">
        <v>43279</v>
      </c>
      <c r="F5" s="6"/>
      <c r="G5" s="2"/>
      <c r="H5" s="2"/>
      <c r="I5" s="2" t="s">
        <v>0</v>
      </c>
      <c r="J5" s="2"/>
      <c r="K5" s="2"/>
      <c r="L5" s="2"/>
      <c r="M5" s="2"/>
      <c r="N5" s="2"/>
      <c r="O5" s="2" t="s">
        <v>0</v>
      </c>
      <c r="P5" s="2" t="s">
        <v>0</v>
      </c>
      <c r="Q5" s="2"/>
      <c r="R5" s="2" t="s">
        <v>0</v>
      </c>
      <c r="S5" s="2"/>
      <c r="T5" s="7"/>
    </row>
    <row r="6" spans="1:20" ht="197" customHeight="1" x14ac:dyDescent="0.35">
      <c r="A6" s="43"/>
      <c r="B6" s="36" t="s">
        <v>87</v>
      </c>
      <c r="C6" s="15" t="s">
        <v>16</v>
      </c>
      <c r="D6" s="16" t="s">
        <v>89</v>
      </c>
      <c r="E6" s="34" t="s">
        <v>70</v>
      </c>
      <c r="F6" s="6"/>
      <c r="G6" s="2"/>
      <c r="H6" s="2"/>
      <c r="I6" s="2"/>
      <c r="J6" s="2"/>
      <c r="K6" s="2"/>
      <c r="L6" s="2"/>
      <c r="M6" s="2" t="s">
        <v>0</v>
      </c>
      <c r="N6" s="2"/>
      <c r="O6" s="2"/>
      <c r="P6" s="2"/>
      <c r="Q6" s="2"/>
      <c r="R6" s="2"/>
      <c r="S6" s="2"/>
      <c r="T6" s="7"/>
    </row>
    <row r="7" spans="1:20" ht="108" customHeight="1" x14ac:dyDescent="0.35">
      <c r="A7" s="43"/>
      <c r="B7" s="45" t="s">
        <v>88</v>
      </c>
      <c r="C7" s="47" t="s">
        <v>15</v>
      </c>
      <c r="D7" s="16" t="s">
        <v>91</v>
      </c>
      <c r="E7" s="34" t="s">
        <v>90</v>
      </c>
      <c r="F7" s="6"/>
      <c r="G7" s="2"/>
      <c r="H7" s="2"/>
      <c r="I7" s="2" t="s">
        <v>0</v>
      </c>
      <c r="J7" s="2"/>
      <c r="K7" s="2"/>
      <c r="L7" s="2"/>
      <c r="M7" s="2" t="s">
        <v>0</v>
      </c>
      <c r="N7" s="2"/>
      <c r="O7" s="2" t="s">
        <v>0</v>
      </c>
      <c r="P7" s="2" t="s">
        <v>0</v>
      </c>
      <c r="Q7" s="2"/>
      <c r="R7" s="2" t="s">
        <v>0</v>
      </c>
      <c r="S7" s="2"/>
      <c r="T7" s="7"/>
    </row>
    <row r="8" spans="1:20" ht="109.5" customHeight="1" x14ac:dyDescent="0.35">
      <c r="A8" s="44"/>
      <c r="B8" s="46"/>
      <c r="C8" s="48"/>
      <c r="D8" s="16" t="s">
        <v>92</v>
      </c>
      <c r="E8" s="34">
        <v>45320</v>
      </c>
      <c r="F8" s="6"/>
      <c r="G8" s="2"/>
      <c r="H8" s="2"/>
      <c r="I8" s="2" t="s">
        <v>0</v>
      </c>
      <c r="J8" s="2"/>
      <c r="K8" s="2"/>
      <c r="L8" s="2"/>
      <c r="M8" s="2" t="s">
        <v>0</v>
      </c>
      <c r="N8" s="2"/>
      <c r="O8" s="2" t="s">
        <v>0</v>
      </c>
      <c r="P8" s="2" t="s">
        <v>0</v>
      </c>
      <c r="Q8" s="2"/>
      <c r="R8" s="2" t="s">
        <v>0</v>
      </c>
      <c r="S8" s="2"/>
      <c r="T8" s="7"/>
    </row>
    <row r="9" spans="1:20" ht="395.25" customHeight="1" x14ac:dyDescent="0.35">
      <c r="A9" s="28">
        <v>5</v>
      </c>
      <c r="B9" s="36" t="s">
        <v>5</v>
      </c>
      <c r="C9" s="15" t="s">
        <v>17</v>
      </c>
      <c r="D9" s="16" t="s">
        <v>35</v>
      </c>
      <c r="E9" s="34">
        <v>42920</v>
      </c>
      <c r="F9" s="6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0</v>
      </c>
      <c r="L9" s="2" t="s">
        <v>0</v>
      </c>
      <c r="M9" s="2"/>
      <c r="N9" s="2" t="s">
        <v>0</v>
      </c>
      <c r="O9" s="2" t="s">
        <v>0</v>
      </c>
      <c r="P9" s="2"/>
      <c r="Q9" s="2" t="s">
        <v>0</v>
      </c>
      <c r="R9" s="2" t="s">
        <v>0</v>
      </c>
      <c r="S9" s="2" t="s">
        <v>0</v>
      </c>
      <c r="T9" s="7" t="s">
        <v>0</v>
      </c>
    </row>
    <row r="10" spans="1:20" ht="150.75" customHeight="1" x14ac:dyDescent="0.35">
      <c r="A10" s="42">
        <v>7</v>
      </c>
      <c r="B10" s="49" t="s">
        <v>6</v>
      </c>
      <c r="C10" s="47" t="s">
        <v>18</v>
      </c>
      <c r="D10" s="16" t="s">
        <v>36</v>
      </c>
      <c r="E10" s="34">
        <v>42102</v>
      </c>
      <c r="F10" s="6" t="s">
        <v>0</v>
      </c>
      <c r="G10" s="2"/>
      <c r="H10" s="2"/>
      <c r="I10" s="2"/>
      <c r="J10" s="2" t="s">
        <v>0</v>
      </c>
      <c r="K10" s="2"/>
      <c r="L10" s="2"/>
      <c r="M10" s="2"/>
      <c r="N10" s="2"/>
      <c r="O10" s="2"/>
      <c r="P10" s="2"/>
      <c r="Q10" s="2"/>
      <c r="R10" s="2"/>
      <c r="S10" s="2"/>
      <c r="T10" s="7"/>
    </row>
    <row r="11" spans="1:20" ht="19.5" customHeight="1" x14ac:dyDescent="0.35">
      <c r="A11" s="44"/>
      <c r="B11" s="48"/>
      <c r="C11" s="48"/>
      <c r="D11" s="16"/>
      <c r="E11" s="34">
        <v>45038</v>
      </c>
      <c r="F11" s="53" t="s">
        <v>75</v>
      </c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5"/>
    </row>
    <row r="12" spans="1:20" ht="85.5" customHeight="1" x14ac:dyDescent="0.35">
      <c r="A12" s="42">
        <v>8</v>
      </c>
      <c r="B12" s="49" t="s">
        <v>7</v>
      </c>
      <c r="C12" s="47" t="s">
        <v>20</v>
      </c>
      <c r="D12" s="16" t="s">
        <v>54</v>
      </c>
      <c r="E12" s="34">
        <v>43323</v>
      </c>
      <c r="F12" s="6"/>
      <c r="G12" s="2"/>
      <c r="H12" s="2"/>
      <c r="I12" s="2" t="s">
        <v>0</v>
      </c>
      <c r="J12" s="2"/>
      <c r="K12" s="2"/>
      <c r="L12" s="2"/>
      <c r="M12" s="2"/>
      <c r="N12" s="2"/>
      <c r="O12" s="2" t="s">
        <v>0</v>
      </c>
      <c r="P12" s="2"/>
      <c r="Q12" s="2" t="s">
        <v>0</v>
      </c>
      <c r="R12" s="2" t="s">
        <v>0</v>
      </c>
      <c r="S12" s="2"/>
      <c r="T12" s="7"/>
    </row>
    <row r="13" spans="1:20" ht="96" customHeight="1" x14ac:dyDescent="0.35">
      <c r="A13" s="44"/>
      <c r="B13" s="48"/>
      <c r="C13" s="48"/>
      <c r="D13" s="16" t="s">
        <v>72</v>
      </c>
      <c r="E13" s="34" t="s">
        <v>71</v>
      </c>
      <c r="F13" s="6"/>
      <c r="G13" s="2"/>
      <c r="H13" s="2"/>
      <c r="I13" s="2" t="s">
        <v>0</v>
      </c>
      <c r="J13" s="2"/>
      <c r="K13" s="2"/>
      <c r="L13" s="2"/>
      <c r="M13" s="2"/>
      <c r="N13" s="2"/>
      <c r="O13" s="2" t="s">
        <v>0</v>
      </c>
      <c r="P13" s="2"/>
      <c r="Q13" s="2"/>
      <c r="R13" s="2" t="s">
        <v>0</v>
      </c>
      <c r="S13" s="2"/>
      <c r="T13" s="7"/>
    </row>
    <row r="14" spans="1:20" ht="33.75" customHeight="1" x14ac:dyDescent="0.35">
      <c r="A14" s="42">
        <v>9</v>
      </c>
      <c r="B14" s="49" t="s">
        <v>61</v>
      </c>
      <c r="C14" s="47" t="s">
        <v>21</v>
      </c>
      <c r="D14" s="56" t="s">
        <v>31</v>
      </c>
      <c r="E14" s="34">
        <v>42286</v>
      </c>
      <c r="F14" s="6"/>
      <c r="G14" s="2"/>
      <c r="H14" s="2"/>
      <c r="I14" s="2" t="s"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7"/>
    </row>
    <row r="15" spans="1:20" ht="33.75" customHeight="1" x14ac:dyDescent="0.35">
      <c r="A15" s="44"/>
      <c r="B15" s="48"/>
      <c r="C15" s="48"/>
      <c r="D15" s="57"/>
      <c r="E15" s="34">
        <v>44265</v>
      </c>
      <c r="F15" s="53" t="s">
        <v>75</v>
      </c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5"/>
    </row>
    <row r="16" spans="1:20" ht="125.25" customHeight="1" x14ac:dyDescent="0.35">
      <c r="A16" s="42">
        <v>10</v>
      </c>
      <c r="B16" s="49" t="s">
        <v>8</v>
      </c>
      <c r="C16" s="47" t="s">
        <v>22</v>
      </c>
      <c r="D16" s="16" t="s">
        <v>57</v>
      </c>
      <c r="E16" s="61">
        <v>43328</v>
      </c>
      <c r="F16" s="6"/>
      <c r="G16" s="2"/>
      <c r="H16" s="2"/>
      <c r="I16" s="2" t="s">
        <v>0</v>
      </c>
      <c r="J16" s="2"/>
      <c r="K16" s="2"/>
      <c r="L16" s="2"/>
      <c r="M16" s="2"/>
      <c r="N16" s="2"/>
      <c r="O16" s="2"/>
      <c r="P16" s="2"/>
      <c r="Q16" s="2" t="s">
        <v>0</v>
      </c>
      <c r="R16" s="2" t="s">
        <v>0</v>
      </c>
      <c r="S16" s="2" t="s">
        <v>0</v>
      </c>
      <c r="T16" s="7" t="s">
        <v>0</v>
      </c>
    </row>
    <row r="17" spans="1:20" ht="78" customHeight="1" x14ac:dyDescent="0.35">
      <c r="A17" s="69"/>
      <c r="B17" s="65"/>
      <c r="C17" s="67"/>
      <c r="D17" s="16" t="s">
        <v>56</v>
      </c>
      <c r="E17" s="62"/>
      <c r="F17" s="6"/>
      <c r="G17" s="2"/>
      <c r="H17" s="2" t="s">
        <v>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7"/>
    </row>
    <row r="18" spans="1:20" ht="36.75" customHeight="1" x14ac:dyDescent="0.35">
      <c r="A18" s="69"/>
      <c r="B18" s="65"/>
      <c r="C18" s="67"/>
      <c r="D18" s="16" t="s">
        <v>55</v>
      </c>
      <c r="E18" s="62"/>
      <c r="F18" s="6"/>
      <c r="G18" s="2" t="s">
        <v>0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7"/>
    </row>
    <row r="19" spans="1:20" ht="122.25" customHeight="1" x14ac:dyDescent="0.35">
      <c r="A19" s="70"/>
      <c r="B19" s="66"/>
      <c r="C19" s="68"/>
      <c r="D19" s="16" t="s">
        <v>58</v>
      </c>
      <c r="E19" s="63"/>
      <c r="F19" s="6"/>
      <c r="G19" s="2"/>
      <c r="H19" s="2"/>
      <c r="I19" s="2"/>
      <c r="J19" s="2"/>
      <c r="K19" s="2"/>
      <c r="L19" s="2"/>
      <c r="M19" s="2"/>
      <c r="N19" s="2"/>
      <c r="O19" s="2" t="s">
        <v>0</v>
      </c>
      <c r="P19" s="2"/>
      <c r="Q19" s="2"/>
      <c r="R19" s="2"/>
      <c r="S19" s="2"/>
      <c r="T19" s="7"/>
    </row>
    <row r="20" spans="1:20" ht="60" customHeight="1" x14ac:dyDescent="0.35">
      <c r="A20" s="42">
        <v>11</v>
      </c>
      <c r="B20" s="49" t="s">
        <v>65</v>
      </c>
      <c r="C20" s="47" t="s">
        <v>66</v>
      </c>
      <c r="D20" s="16" t="s">
        <v>67</v>
      </c>
      <c r="E20" s="34">
        <v>43628</v>
      </c>
      <c r="F20" s="6"/>
      <c r="G20" s="2"/>
      <c r="H20" s="2"/>
      <c r="I20" s="2" t="s">
        <v>0</v>
      </c>
      <c r="J20" s="2"/>
      <c r="K20" s="2"/>
      <c r="L20" s="2"/>
      <c r="M20" s="2"/>
      <c r="N20" s="2"/>
      <c r="O20" s="2" t="s">
        <v>0</v>
      </c>
      <c r="P20" s="2"/>
      <c r="Q20" s="2"/>
      <c r="R20" s="2" t="s">
        <v>0</v>
      </c>
      <c r="S20" s="2"/>
      <c r="T20" s="7"/>
    </row>
    <row r="21" spans="1:20" ht="60" customHeight="1" x14ac:dyDescent="0.35">
      <c r="A21" s="44"/>
      <c r="B21" s="48"/>
      <c r="C21" s="48"/>
      <c r="D21" s="16" t="s">
        <v>83</v>
      </c>
      <c r="E21" s="34">
        <v>44888</v>
      </c>
      <c r="F21" s="6"/>
      <c r="G21" s="2"/>
      <c r="H21" s="2"/>
      <c r="I21" s="2" t="s">
        <v>0</v>
      </c>
      <c r="J21" s="2"/>
      <c r="K21" s="2"/>
      <c r="L21" s="2"/>
      <c r="M21" s="2"/>
      <c r="N21" s="2"/>
      <c r="O21" s="2" t="s">
        <v>0</v>
      </c>
      <c r="P21" s="2"/>
      <c r="Q21" s="2"/>
      <c r="R21" s="2" t="s">
        <v>0</v>
      </c>
      <c r="S21" s="2"/>
      <c r="T21" s="7"/>
    </row>
    <row r="22" spans="1:20" ht="78" customHeight="1" x14ac:dyDescent="0.35">
      <c r="A22" s="42">
        <v>12</v>
      </c>
      <c r="B22" s="49" t="s">
        <v>9</v>
      </c>
      <c r="C22" s="47" t="s">
        <v>23</v>
      </c>
      <c r="D22" s="16" t="s">
        <v>32</v>
      </c>
      <c r="E22" s="34">
        <v>43530</v>
      </c>
      <c r="F22" s="6"/>
      <c r="G22" s="2"/>
      <c r="H22" s="2"/>
      <c r="I22" s="2" t="s">
        <v>0</v>
      </c>
      <c r="J22" s="2"/>
      <c r="K22" s="2"/>
      <c r="L22" s="2"/>
      <c r="M22" s="2"/>
      <c r="N22" s="2"/>
      <c r="O22" s="2" t="s">
        <v>0</v>
      </c>
      <c r="P22" s="2"/>
      <c r="Q22" s="2" t="s">
        <v>0</v>
      </c>
      <c r="R22" s="2" t="s">
        <v>0</v>
      </c>
      <c r="S22" s="2" t="s">
        <v>0</v>
      </c>
      <c r="T22" s="7"/>
    </row>
    <row r="23" spans="1:20" ht="61" customHeight="1" x14ac:dyDescent="0.35">
      <c r="A23" s="44"/>
      <c r="B23" s="48"/>
      <c r="C23" s="48"/>
      <c r="D23" s="16" t="s">
        <v>81</v>
      </c>
      <c r="E23" s="34">
        <v>44734</v>
      </c>
      <c r="F23" s="6"/>
      <c r="G23" s="2"/>
      <c r="H23" s="2"/>
      <c r="I23" s="2" t="s">
        <v>0</v>
      </c>
      <c r="J23" s="2"/>
      <c r="K23" s="2"/>
      <c r="L23" s="2"/>
      <c r="M23" s="2"/>
      <c r="N23" s="2"/>
      <c r="O23" s="2" t="s">
        <v>0</v>
      </c>
      <c r="P23" s="2"/>
      <c r="Q23" s="2" t="s">
        <v>0</v>
      </c>
      <c r="R23" s="2" t="s">
        <v>0</v>
      </c>
      <c r="S23" s="2" t="s">
        <v>0</v>
      </c>
      <c r="T23" s="7"/>
    </row>
    <row r="24" spans="1:20" ht="63" customHeight="1" x14ac:dyDescent="0.35">
      <c r="A24" s="42">
        <v>13</v>
      </c>
      <c r="B24" s="49" t="s">
        <v>10</v>
      </c>
      <c r="C24" s="47" t="s">
        <v>24</v>
      </c>
      <c r="D24" s="16" t="s">
        <v>33</v>
      </c>
      <c r="E24" s="34">
        <v>42698</v>
      </c>
      <c r="F24" s="6"/>
      <c r="G24" s="2" t="s">
        <v>0</v>
      </c>
      <c r="H24" s="2" t="s">
        <v>0</v>
      </c>
      <c r="I24" s="2" t="s">
        <v>0</v>
      </c>
      <c r="J24" s="2"/>
      <c r="K24" s="2"/>
      <c r="L24" s="2"/>
      <c r="M24" s="2"/>
      <c r="N24" s="2"/>
      <c r="O24" s="2" t="s">
        <v>0</v>
      </c>
      <c r="P24" s="2" t="s">
        <v>0</v>
      </c>
      <c r="Q24" s="2" t="s">
        <v>0</v>
      </c>
      <c r="R24" s="2" t="s">
        <v>0</v>
      </c>
      <c r="S24" s="2"/>
      <c r="T24" s="7"/>
    </row>
    <row r="25" spans="1:20" ht="63" customHeight="1" x14ac:dyDescent="0.35">
      <c r="A25" s="43"/>
      <c r="B25" s="60"/>
      <c r="C25" s="60"/>
      <c r="D25" s="16" t="s">
        <v>93</v>
      </c>
      <c r="E25" s="34">
        <v>44519</v>
      </c>
      <c r="F25" s="6"/>
      <c r="G25" s="2" t="s">
        <v>0</v>
      </c>
      <c r="H25" s="2" t="s">
        <v>0</v>
      </c>
      <c r="I25" s="2" t="s">
        <v>0</v>
      </c>
      <c r="J25" s="2"/>
      <c r="K25" s="2"/>
      <c r="L25" s="2"/>
      <c r="M25" s="2"/>
      <c r="N25" s="2"/>
      <c r="O25" s="2" t="s">
        <v>0</v>
      </c>
      <c r="P25" s="2"/>
      <c r="Q25" s="2" t="s">
        <v>0</v>
      </c>
      <c r="R25" s="2" t="s">
        <v>0</v>
      </c>
      <c r="S25" s="2"/>
      <c r="T25" s="7"/>
    </row>
    <row r="26" spans="1:20" ht="63" customHeight="1" x14ac:dyDescent="0.35">
      <c r="A26" s="44"/>
      <c r="B26" s="48"/>
      <c r="C26" s="48"/>
      <c r="D26" s="16" t="s">
        <v>94</v>
      </c>
      <c r="E26" s="34">
        <v>45601</v>
      </c>
      <c r="F26" s="6"/>
      <c r="G26" s="2" t="s">
        <v>0</v>
      </c>
      <c r="H26" s="2" t="s">
        <v>0</v>
      </c>
      <c r="I26" s="2" t="s">
        <v>0</v>
      </c>
      <c r="J26" s="2"/>
      <c r="K26" s="2"/>
      <c r="L26" s="2"/>
      <c r="M26" s="2"/>
      <c r="N26" s="2"/>
      <c r="O26" s="2" t="s">
        <v>0</v>
      </c>
      <c r="P26" s="2"/>
      <c r="Q26" s="2" t="s">
        <v>0</v>
      </c>
      <c r="R26" s="2" t="s">
        <v>0</v>
      </c>
      <c r="S26" s="2"/>
      <c r="T26" s="7"/>
    </row>
    <row r="27" spans="1:20" ht="62.5" customHeight="1" x14ac:dyDescent="0.35">
      <c r="A27" s="42">
        <v>14</v>
      </c>
      <c r="B27" s="49" t="s">
        <v>11</v>
      </c>
      <c r="C27" s="47" t="s">
        <v>25</v>
      </c>
      <c r="D27" s="16" t="s">
        <v>30</v>
      </c>
      <c r="E27" s="34">
        <v>42590</v>
      </c>
      <c r="F27" s="6" t="s">
        <v>0</v>
      </c>
      <c r="G27" s="2" t="s">
        <v>0</v>
      </c>
      <c r="H27" s="2" t="s">
        <v>0</v>
      </c>
      <c r="I27" s="2" t="s">
        <v>0</v>
      </c>
      <c r="J27" s="2"/>
      <c r="K27" s="2"/>
      <c r="L27" s="2"/>
      <c r="M27" s="2"/>
      <c r="N27" s="2"/>
      <c r="O27" s="2" t="s">
        <v>0</v>
      </c>
      <c r="P27" s="2"/>
      <c r="Q27" s="2" t="s">
        <v>0</v>
      </c>
      <c r="R27" s="2" t="s">
        <v>0</v>
      </c>
      <c r="S27" s="2" t="s">
        <v>0</v>
      </c>
      <c r="T27" s="7"/>
    </row>
    <row r="28" spans="1:20" ht="62.5" customHeight="1" x14ac:dyDescent="0.35">
      <c r="A28" s="44"/>
      <c r="B28" s="48"/>
      <c r="C28" s="48"/>
      <c r="D28" s="16" t="s">
        <v>82</v>
      </c>
      <c r="E28" s="34">
        <v>44840</v>
      </c>
      <c r="F28" s="6" t="s">
        <v>0</v>
      </c>
      <c r="G28" s="2" t="s">
        <v>0</v>
      </c>
      <c r="H28" s="2" t="s">
        <v>0</v>
      </c>
      <c r="I28" s="2" t="s">
        <v>0</v>
      </c>
      <c r="J28" s="2"/>
      <c r="K28" s="2"/>
      <c r="L28" s="2"/>
      <c r="M28" s="2"/>
      <c r="N28" s="2"/>
      <c r="O28" s="2" t="s">
        <v>0</v>
      </c>
      <c r="P28" s="2"/>
      <c r="Q28" s="2" t="s">
        <v>0</v>
      </c>
      <c r="R28" s="2" t="s">
        <v>0</v>
      </c>
      <c r="S28" s="2" t="s">
        <v>0</v>
      </c>
      <c r="T28" s="7"/>
    </row>
    <row r="29" spans="1:20" ht="44.25" customHeight="1" x14ac:dyDescent="0.35">
      <c r="A29" s="42">
        <v>15</v>
      </c>
      <c r="B29" s="49" t="s">
        <v>12</v>
      </c>
      <c r="C29" s="64" t="s">
        <v>62</v>
      </c>
      <c r="D29" s="16" t="s">
        <v>28</v>
      </c>
      <c r="E29" s="34">
        <v>43426</v>
      </c>
      <c r="F29" s="6"/>
      <c r="G29" s="2"/>
      <c r="H29" s="2" t="s">
        <v>0</v>
      </c>
      <c r="I29" s="2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 t="s">
        <v>0</v>
      </c>
      <c r="T29" s="7"/>
    </row>
    <row r="30" spans="1:20" ht="23" customHeight="1" x14ac:dyDescent="0.35">
      <c r="A30" s="44"/>
      <c r="B30" s="48"/>
      <c r="C30" s="48"/>
      <c r="D30" s="41"/>
      <c r="E30" s="34">
        <v>44812</v>
      </c>
      <c r="F30" s="53" t="s">
        <v>75</v>
      </c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5"/>
    </row>
    <row r="31" spans="1:20" ht="45.75" customHeight="1" x14ac:dyDescent="0.35">
      <c r="A31" s="42">
        <v>16</v>
      </c>
      <c r="B31" s="49" t="s">
        <v>63</v>
      </c>
      <c r="C31" s="47" t="s">
        <v>19</v>
      </c>
      <c r="D31" s="40" t="s">
        <v>73</v>
      </c>
      <c r="E31" s="39" t="s">
        <v>64</v>
      </c>
      <c r="F31" s="6"/>
      <c r="G31" s="2"/>
      <c r="H31" s="2" t="s">
        <v>0</v>
      </c>
      <c r="I31" s="2" t="s"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7"/>
    </row>
    <row r="32" spans="1:20" ht="45.75" customHeight="1" x14ac:dyDescent="0.35">
      <c r="A32" s="44"/>
      <c r="B32" s="48"/>
      <c r="C32" s="48"/>
      <c r="D32" s="15" t="s">
        <v>74</v>
      </c>
      <c r="E32" s="39">
        <v>44378</v>
      </c>
      <c r="F32" s="6"/>
      <c r="G32" s="2"/>
      <c r="H32" s="2" t="s">
        <v>0</v>
      </c>
      <c r="I32" s="2" t="s">
        <v>0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7"/>
    </row>
    <row r="33" spans="1:20" ht="87" customHeight="1" x14ac:dyDescent="0.35">
      <c r="A33" s="28">
        <v>17</v>
      </c>
      <c r="B33" s="36" t="s">
        <v>85</v>
      </c>
      <c r="C33" s="15" t="s">
        <v>26</v>
      </c>
      <c r="D33" s="16" t="s">
        <v>29</v>
      </c>
      <c r="E33" s="34">
        <v>43162</v>
      </c>
      <c r="F33" s="6"/>
      <c r="G33" s="2"/>
      <c r="H33" s="2"/>
      <c r="I33" s="2"/>
      <c r="J33" s="2"/>
      <c r="K33" s="2"/>
      <c r="L33" s="2"/>
      <c r="M33" s="2"/>
      <c r="N33" s="2"/>
      <c r="O33" s="2" t="s">
        <v>0</v>
      </c>
      <c r="P33" s="2"/>
      <c r="Q33" s="2"/>
      <c r="R33" s="2" t="s">
        <v>0</v>
      </c>
      <c r="S33" s="2"/>
      <c r="T33" s="7"/>
    </row>
    <row r="34" spans="1:20" ht="93" customHeight="1" x14ac:dyDescent="0.35">
      <c r="A34" s="42">
        <v>18</v>
      </c>
      <c r="B34" s="49" t="s">
        <v>53</v>
      </c>
      <c r="C34" s="47" t="s">
        <v>27</v>
      </c>
      <c r="D34" s="16" t="s">
        <v>76</v>
      </c>
      <c r="E34" s="39" t="s">
        <v>68</v>
      </c>
      <c r="F34" s="6"/>
      <c r="G34" s="2"/>
      <c r="H34" s="2"/>
      <c r="I34" s="2" t="s">
        <v>0</v>
      </c>
      <c r="J34" s="2"/>
      <c r="K34" s="2"/>
      <c r="L34" s="2"/>
      <c r="M34" s="2"/>
      <c r="N34" s="2"/>
      <c r="O34" s="2" t="s">
        <v>0</v>
      </c>
      <c r="P34" s="2"/>
      <c r="Q34" s="2"/>
      <c r="R34" s="2" t="s">
        <v>0</v>
      </c>
      <c r="S34" s="2"/>
      <c r="T34" s="7"/>
    </row>
    <row r="35" spans="1:20" ht="117.5" customHeight="1" x14ac:dyDescent="0.35">
      <c r="A35" s="44"/>
      <c r="B35" s="48"/>
      <c r="C35" s="48"/>
      <c r="D35" s="16" t="s">
        <v>77</v>
      </c>
      <c r="E35" s="34">
        <v>45133</v>
      </c>
      <c r="F35" s="6"/>
      <c r="G35" s="2"/>
      <c r="H35" s="2"/>
      <c r="I35" s="2" t="s">
        <v>0</v>
      </c>
      <c r="J35" s="2"/>
      <c r="K35" s="2"/>
      <c r="L35" s="2"/>
      <c r="M35" s="2"/>
      <c r="N35" s="2"/>
      <c r="O35" s="2" t="s">
        <v>0</v>
      </c>
      <c r="P35" s="2"/>
      <c r="Q35" s="2"/>
      <c r="R35" s="2" t="s">
        <v>0</v>
      </c>
      <c r="S35" s="2"/>
      <c r="T35" s="7"/>
    </row>
    <row r="36" spans="1:20" ht="44.5" customHeight="1" x14ac:dyDescent="0.35">
      <c r="A36" s="28"/>
      <c r="B36" s="36" t="s">
        <v>78</v>
      </c>
      <c r="C36" s="15" t="s">
        <v>79</v>
      </c>
      <c r="D36" s="16" t="s">
        <v>80</v>
      </c>
      <c r="E36" s="34">
        <v>45288</v>
      </c>
      <c r="F36" s="6"/>
      <c r="G36" s="2"/>
      <c r="H36" s="2"/>
      <c r="I36" s="2" t="s">
        <v>0</v>
      </c>
      <c r="J36" s="2"/>
      <c r="K36" s="2"/>
      <c r="L36" s="2"/>
      <c r="M36" s="2"/>
      <c r="N36" s="2"/>
      <c r="O36" s="2" t="s">
        <v>0</v>
      </c>
      <c r="P36" s="2"/>
      <c r="Q36" s="2"/>
      <c r="R36" s="2" t="s">
        <v>0</v>
      </c>
      <c r="S36" s="2"/>
      <c r="T36" s="7"/>
    </row>
    <row r="37" spans="1:20" ht="58" x14ac:dyDescent="0.35">
      <c r="A37" s="28"/>
      <c r="B37" s="36" t="s">
        <v>95</v>
      </c>
      <c r="C37" s="15" t="s">
        <v>96</v>
      </c>
      <c r="D37" s="16" t="s">
        <v>97</v>
      </c>
      <c r="E37" s="34">
        <v>45636</v>
      </c>
      <c r="F37" s="6"/>
      <c r="G37" s="2"/>
      <c r="H37" s="2"/>
      <c r="I37" s="2"/>
      <c r="J37" s="2"/>
      <c r="K37" s="2"/>
      <c r="L37" s="2"/>
      <c r="M37" s="2"/>
      <c r="N37" s="2"/>
      <c r="O37" s="2" t="s">
        <v>0</v>
      </c>
      <c r="P37" s="2"/>
      <c r="Q37" s="2"/>
      <c r="R37" s="2" t="s">
        <v>0</v>
      </c>
      <c r="S37" s="2"/>
      <c r="T37" s="7"/>
    </row>
    <row r="38" spans="1:20" ht="14.5" customHeight="1" x14ac:dyDescent="0.35">
      <c r="A38" s="28"/>
      <c r="B38" s="36"/>
      <c r="C38" s="15"/>
      <c r="D38" s="16"/>
      <c r="E38" s="31"/>
      <c r="F38" s="6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7"/>
    </row>
    <row r="39" spans="1:20" ht="15" thickBot="1" x14ac:dyDescent="0.4">
      <c r="A39" s="29"/>
      <c r="B39" s="37"/>
      <c r="C39" s="17"/>
      <c r="D39" s="18"/>
      <c r="E39" s="32"/>
      <c r="F39" s="8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10"/>
    </row>
    <row r="41" spans="1:20" x14ac:dyDescent="0.35">
      <c r="D41" s="22" t="s">
        <v>13</v>
      </c>
      <c r="E41" s="22"/>
      <c r="F41" s="23">
        <f>COUNTIF(F3:F39,"x")</f>
        <v>4</v>
      </c>
      <c r="G41" s="23">
        <f t="shared" ref="G41:T41" si="1">COUNTIF(G3:G39,"x")</f>
        <v>7</v>
      </c>
      <c r="H41" s="23">
        <f t="shared" si="1"/>
        <v>11</v>
      </c>
      <c r="I41" s="23">
        <f t="shared" si="1"/>
        <v>25</v>
      </c>
      <c r="J41" s="23">
        <f t="shared" si="1"/>
        <v>2</v>
      </c>
      <c r="K41" s="23">
        <f t="shared" si="1"/>
        <v>1</v>
      </c>
      <c r="L41" s="23">
        <f t="shared" si="1"/>
        <v>1</v>
      </c>
      <c r="M41" s="23">
        <f t="shared" si="1"/>
        <v>3</v>
      </c>
      <c r="N41" s="23">
        <f t="shared" si="1"/>
        <v>1</v>
      </c>
      <c r="O41" s="23">
        <f t="shared" si="1"/>
        <v>21</v>
      </c>
      <c r="P41" s="23">
        <f t="shared" si="1"/>
        <v>4</v>
      </c>
      <c r="Q41" s="23">
        <f t="shared" si="1"/>
        <v>10</v>
      </c>
      <c r="R41" s="23">
        <f t="shared" si="1"/>
        <v>21</v>
      </c>
      <c r="S41" s="23">
        <f t="shared" si="1"/>
        <v>7</v>
      </c>
      <c r="T41" s="23">
        <f t="shared" si="1"/>
        <v>2</v>
      </c>
    </row>
    <row r="43" spans="1:20" x14ac:dyDescent="0.35">
      <c r="K43" s="1"/>
    </row>
  </sheetData>
  <mergeCells count="43">
    <mergeCell ref="A24:A26"/>
    <mergeCell ref="B24:B26"/>
    <mergeCell ref="C24:C26"/>
    <mergeCell ref="E16:E19"/>
    <mergeCell ref="F30:T30"/>
    <mergeCell ref="A29:A30"/>
    <mergeCell ref="B29:B30"/>
    <mergeCell ref="C29:C30"/>
    <mergeCell ref="A27:A28"/>
    <mergeCell ref="B27:B28"/>
    <mergeCell ref="C27:C28"/>
    <mergeCell ref="B16:B19"/>
    <mergeCell ref="C16:C19"/>
    <mergeCell ref="A16:A19"/>
    <mergeCell ref="A22:A23"/>
    <mergeCell ref="B22:B23"/>
    <mergeCell ref="A34:A35"/>
    <mergeCell ref="B34:B35"/>
    <mergeCell ref="C34:C35"/>
    <mergeCell ref="A31:A32"/>
    <mergeCell ref="B31:B32"/>
    <mergeCell ref="C31:C32"/>
    <mergeCell ref="C22:C23"/>
    <mergeCell ref="A20:A21"/>
    <mergeCell ref="B20:B21"/>
    <mergeCell ref="C20:C21"/>
    <mergeCell ref="A1:T1"/>
    <mergeCell ref="A12:A13"/>
    <mergeCell ref="B12:B13"/>
    <mergeCell ref="C12:C13"/>
    <mergeCell ref="F15:T15"/>
    <mergeCell ref="A14:A15"/>
    <mergeCell ref="B14:B15"/>
    <mergeCell ref="C14:C15"/>
    <mergeCell ref="D14:D15"/>
    <mergeCell ref="F11:T11"/>
    <mergeCell ref="A2:B2"/>
    <mergeCell ref="A10:A11"/>
    <mergeCell ref="A5:A8"/>
    <mergeCell ref="B7:B8"/>
    <mergeCell ref="C7:C8"/>
    <mergeCell ref="B10:B11"/>
    <mergeCell ref="C10:C11"/>
  </mergeCells>
  <conditionalFormatting sqref="F16:T29 F15 F12:T14 F11 F31:T39 F30 F3:T10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77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Zlínský kraj</vt:lpstr>
      <vt:lpstr>'Zlínský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2018-06-27T12:52:25Z</cp:lastPrinted>
  <dcterms:created xsi:type="dcterms:W3CDTF">2017-11-12T19:39:24Z</dcterms:created>
  <dcterms:modified xsi:type="dcterms:W3CDTF">2024-12-19T14:52:55Z</dcterms:modified>
</cp:coreProperties>
</file>